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30" windowWidth="15600" windowHeight="8010" activeTab="0"/>
  </bookViews>
  <sheets>
    <sheet name="0,60 sab" sheetId="1" r:id="rId1"/>
    <sheet name="0,70 -sab" sheetId="2" r:id="rId2"/>
    <sheet name="0,80 -sab" sheetId="3" r:id="rId3"/>
    <sheet name="0,90 -sab" sheetId="4" r:id="rId4"/>
    <sheet name="100 m" sheetId="5" r:id="rId5"/>
    <sheet name="110 m" sheetId="6" r:id="rId6"/>
  </sheets>
  <definedNames/>
  <calcPr fullCalcOnLoad="1"/>
</workbook>
</file>

<file path=xl/comments2.xml><?xml version="1.0" encoding="utf-8"?>
<comments xmlns="http://schemas.openxmlformats.org/spreadsheetml/2006/main">
  <authors>
    <author>kurt</author>
  </authors>
  <commentList>
    <comment ref="K13" authorId="0">
      <text>
        <r>
          <rPr>
            <b/>
            <sz val="9"/>
            <rFont val="Tahoma"/>
            <family val="0"/>
          </rPr>
          <t>kurt: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<sst xmlns="http://schemas.openxmlformats.org/spreadsheetml/2006/main" count="797" uniqueCount="348">
  <si>
    <t>Nº</t>
  </si>
  <si>
    <t>CONCORRENTE</t>
  </si>
  <si>
    <t>CAVALO / PROPIETÁRIO</t>
  </si>
  <si>
    <t>CAT.</t>
  </si>
  <si>
    <t>ENT.</t>
  </si>
  <si>
    <t>Faltas</t>
  </si>
  <si>
    <t>Dif</t>
  </si>
  <si>
    <t>TEMPO</t>
  </si>
  <si>
    <t>CL.</t>
  </si>
  <si>
    <t>Ti</t>
  </si>
  <si>
    <t>Tc</t>
  </si>
  <si>
    <t>Li</t>
  </si>
  <si>
    <t>Ext</t>
  </si>
  <si>
    <t>Veloc.</t>
  </si>
  <si>
    <t>SHMG</t>
  </si>
  <si>
    <t>VHRG</t>
  </si>
  <si>
    <t>Fernando Frauches</t>
  </si>
  <si>
    <t>Master X</t>
  </si>
  <si>
    <t>Abdula</t>
  </si>
  <si>
    <t>Julia Moreira Martins</t>
  </si>
  <si>
    <t>Yolanda</t>
  </si>
  <si>
    <t>Spkthron</t>
  </si>
  <si>
    <t>CAVALO</t>
  </si>
  <si>
    <t>Chevals</t>
  </si>
  <si>
    <t>N°</t>
  </si>
  <si>
    <t>Concorrente</t>
  </si>
  <si>
    <t>Cavalo</t>
  </si>
  <si>
    <t>Entidade</t>
  </si>
  <si>
    <t>Categoria</t>
  </si>
  <si>
    <t>José Diamir da Costa</t>
  </si>
  <si>
    <t>Danny Boy</t>
  </si>
  <si>
    <t>Safira</t>
  </si>
  <si>
    <t>História</t>
  </si>
  <si>
    <t>Alexandre Ferreira Gonçalves</t>
  </si>
  <si>
    <t>Pintado</t>
  </si>
  <si>
    <t>Nutreal Zumbi</t>
  </si>
  <si>
    <t>Letícia Alcântara Melo Zambaldi</t>
  </si>
  <si>
    <t>Giovanna Coscarelli Fortes</t>
  </si>
  <si>
    <t>Rafaella Coscarelli Fortes</t>
  </si>
  <si>
    <t>Bruna Malta</t>
  </si>
  <si>
    <t>Renata Teixeira</t>
  </si>
  <si>
    <t>Tema</t>
  </si>
  <si>
    <t>Guilherme Araújo Duarte</t>
  </si>
  <si>
    <t>Isabela Cordeiro Araújo</t>
  </si>
  <si>
    <t>tempo</t>
  </si>
  <si>
    <t>DIF</t>
  </si>
  <si>
    <t>Laura Rebellato Ruella Diniz</t>
  </si>
  <si>
    <t>CHEVALS</t>
  </si>
  <si>
    <t>Escola Iniciante</t>
  </si>
  <si>
    <t>Ana Luisa Vitorino Missiagia</t>
  </si>
  <si>
    <t>Galactico</t>
  </si>
  <si>
    <t>Gabriela Barros Vieira</t>
  </si>
  <si>
    <t>Camila Barros Vieira</t>
  </si>
  <si>
    <t>Vitória Leal Loureiro Dornas</t>
  </si>
  <si>
    <t>Galalctico</t>
  </si>
  <si>
    <t>Luisa Caldas de Oliveira Ruas</t>
  </si>
  <si>
    <t>Série 01 - Escola Preliminar</t>
  </si>
  <si>
    <t>Faixa de tempo com classificação pelo tempo ideal.Tabela Art ; 238.6.2.3</t>
  </si>
  <si>
    <t>Altura: 0,60m x 0,80m. Velocidade 350m/min. Pista de Areia.</t>
  </si>
  <si>
    <t>II Temporada Oficial FHMG 2012 Corrida dos Campeões - Chevals</t>
  </si>
  <si>
    <t>Sábado 31/03/2012</t>
  </si>
  <si>
    <t>Bernardo Lambertucci Costa</t>
  </si>
  <si>
    <t xml:space="preserve"> NUTREAL</t>
  </si>
  <si>
    <t xml:space="preserve"> Escola Preliminar </t>
  </si>
  <si>
    <t>Ana Laura Uba</t>
  </si>
  <si>
    <t xml:space="preserve">Argos </t>
  </si>
  <si>
    <t>XAPURI</t>
  </si>
  <si>
    <t>Lais Villamea Salles</t>
  </si>
  <si>
    <t>Liz Sadala de Souza</t>
  </si>
  <si>
    <t>JACKSON CAMARA</t>
  </si>
  <si>
    <t>COSTELINHA</t>
  </si>
  <si>
    <t>CEPEL</t>
  </si>
  <si>
    <t>Costelinha</t>
  </si>
  <si>
    <t>Fernanda Rocha Fortes</t>
  </si>
  <si>
    <t>Amanda Frauches</t>
  </si>
  <si>
    <t>Leola Seibert Borem</t>
  </si>
  <si>
    <t>Marconi de Oliveira Ruas</t>
  </si>
  <si>
    <t>Ent.</t>
  </si>
  <si>
    <t>Cat</t>
  </si>
  <si>
    <t>Série 02 - Escola Preliminar</t>
  </si>
  <si>
    <t>Altura: 0,70m x 0,90m. Velocidade 350m/min. Pista de Areia.</t>
  </si>
  <si>
    <t>Escola Intermediária</t>
  </si>
  <si>
    <t>Thiago Fonseca Santos</t>
  </si>
  <si>
    <t>Jamal</t>
  </si>
  <si>
    <t>Fernanda Gigli Valente Santa'nna</t>
  </si>
  <si>
    <t>Sofia Nicolau Morais</t>
  </si>
  <si>
    <t xml:space="preserve">CHEVALS </t>
  </si>
  <si>
    <t>PMMG</t>
  </si>
  <si>
    <t>Leticia JMen</t>
  </si>
  <si>
    <t>Laura Bernis Mohallem</t>
  </si>
  <si>
    <t>Pegassos</t>
  </si>
  <si>
    <t xml:space="preserve">CEPEL </t>
  </si>
  <si>
    <t>Leonardo</t>
  </si>
  <si>
    <t>Cat.</t>
  </si>
  <si>
    <t>Série 03 - Escola Intermediária</t>
  </si>
  <si>
    <t>Altura: 0,80m x 1,00m. Velocidade 350m/min. Pista de Areia.</t>
  </si>
  <si>
    <t>Hemon</t>
  </si>
  <si>
    <t>Escola Principal</t>
  </si>
  <si>
    <t>Marina Mendes Amianti</t>
  </si>
  <si>
    <t>Nikê</t>
  </si>
  <si>
    <t>Flavio Luiz Figueiredo</t>
  </si>
  <si>
    <t>Hina X</t>
  </si>
  <si>
    <t>Ernani Luiz Assis Figueiredo Campos</t>
  </si>
  <si>
    <t>Numa Luma</t>
  </si>
  <si>
    <t>Sergio Marins</t>
  </si>
  <si>
    <t>OBELIX LATIN</t>
  </si>
  <si>
    <t>Lara Fink</t>
  </si>
  <si>
    <t>André Fonseca</t>
  </si>
  <si>
    <t>Miss Mirrage I</t>
  </si>
  <si>
    <t>GUSTAVO FANTINI</t>
  </si>
  <si>
    <t>TIBET</t>
  </si>
  <si>
    <t>Maria Eduarda Moreira Martins Vieira</t>
  </si>
  <si>
    <t>eduardo barbosa</t>
  </si>
  <si>
    <t>lm estarlit</t>
  </si>
  <si>
    <t>Manege LM</t>
  </si>
  <si>
    <t>rafaela felipe</t>
  </si>
  <si>
    <t>lm girl</t>
  </si>
  <si>
    <t>Ana Coutinho Ferreira</t>
  </si>
  <si>
    <t>Spencil</t>
  </si>
  <si>
    <t>Sophia Maria Teixeira Bononi Bello</t>
  </si>
  <si>
    <t>Ana Vitória Medeiros Toledo</t>
  </si>
  <si>
    <t>Baikal</t>
  </si>
  <si>
    <t>Diego Rios Vieira</t>
  </si>
  <si>
    <t>NJD Cirse Polana</t>
  </si>
  <si>
    <t>Série 04 - Escola Principal e Aberta</t>
  </si>
  <si>
    <t>Altura: 0,90m x 1,10m. Velocidade 350m/min. Pista de Areia.</t>
  </si>
  <si>
    <t>Bamburro</t>
  </si>
  <si>
    <t>Master B</t>
  </si>
  <si>
    <t>Murilo Carvalho Jr</t>
  </si>
  <si>
    <t>ACL Dakota</t>
  </si>
  <si>
    <t>SHPL</t>
  </si>
  <si>
    <t>Carlos Alberto Sá Grise</t>
  </si>
  <si>
    <t>EXOTQLEE</t>
  </si>
  <si>
    <t>Francisco Gama</t>
  </si>
  <si>
    <t>Inschallah</t>
  </si>
  <si>
    <t>NJD Pietrix Latin</t>
  </si>
  <si>
    <t>Aberta</t>
  </si>
  <si>
    <t>Henrique Rocha Lobo</t>
  </si>
  <si>
    <t>GR Eros</t>
  </si>
  <si>
    <t>Fazenda Camarão</t>
  </si>
  <si>
    <t>Walter Tolentino</t>
  </si>
  <si>
    <t>FF Barso</t>
  </si>
  <si>
    <t>Manege Del Rey</t>
  </si>
  <si>
    <t>João Victor Cunha de Lima</t>
  </si>
  <si>
    <t>Elegante</t>
  </si>
  <si>
    <t>Amador B</t>
  </si>
  <si>
    <t>Ten PM Frederico ARRUDA Costa</t>
  </si>
  <si>
    <t>União RCM</t>
  </si>
  <si>
    <t>Sargento PMMG Marcos Andrade de Oliveira</t>
  </si>
  <si>
    <t>Queda RCM</t>
  </si>
  <si>
    <t>PAULA XISTO CAMARA</t>
  </si>
  <si>
    <t>IVVY XANGO</t>
  </si>
  <si>
    <t>Cavalos Novos 04 anos</t>
  </si>
  <si>
    <t>João Pedro Lambertucci</t>
  </si>
  <si>
    <t>Nutreal franco dacord</t>
  </si>
  <si>
    <t>Gabriel kayan soares magalhães</t>
  </si>
  <si>
    <t>Hana x</t>
  </si>
  <si>
    <t>Mini-Mirim</t>
  </si>
  <si>
    <t>Cb PM Adelson Imar FERREIRA</t>
  </si>
  <si>
    <t>Vaidoso RCM</t>
  </si>
  <si>
    <t>Capitão PMMG ADEIR José Moreira</t>
  </si>
  <si>
    <t>Valentia RCM</t>
  </si>
  <si>
    <t>Sgt PM GABRIEL Augusto Soares da Silva</t>
  </si>
  <si>
    <t>Ventania RCM</t>
  </si>
  <si>
    <t>Favorita</t>
  </si>
  <si>
    <t>Cantino Joter</t>
  </si>
  <si>
    <t>Lucas Portela Perdigao Morais</t>
  </si>
  <si>
    <t>Wau Cepel</t>
  </si>
  <si>
    <t>Jovem Cavaleiro B</t>
  </si>
  <si>
    <t>WANDERSON ALVES PEREIRA</t>
  </si>
  <si>
    <t>Juliana Vieira Dumas</t>
  </si>
  <si>
    <t>Miramis de la Cabaña</t>
  </si>
  <si>
    <t>Cia do Salto</t>
  </si>
  <si>
    <t>Márcia Adriane da Silva Lima</t>
  </si>
  <si>
    <t>Ifs</t>
  </si>
  <si>
    <t>Luiz Felipe Prudente</t>
  </si>
  <si>
    <t>Word Leader</t>
  </si>
  <si>
    <t>Orquídea RCM</t>
  </si>
  <si>
    <t>Tayanne Lovaglio Corbani</t>
  </si>
  <si>
    <t>Haudy Latin</t>
  </si>
  <si>
    <t>Leonardo Rabelo Lessa</t>
  </si>
  <si>
    <t>Provence</t>
  </si>
  <si>
    <t>Bruna Fiche</t>
  </si>
  <si>
    <t>Ana Victoria Vasconcelos</t>
  </si>
  <si>
    <t>Brioso Itapuã</t>
  </si>
  <si>
    <t>Barbara Machado</t>
  </si>
  <si>
    <t>Stuart</t>
  </si>
  <si>
    <t>Manege Pampulha</t>
  </si>
  <si>
    <t>LAIS MENDONÇA DE MOURA</t>
  </si>
  <si>
    <t>PALOMA VICTORY</t>
  </si>
  <si>
    <t>Lidia  Patricia Funchs</t>
  </si>
  <si>
    <t>Poason</t>
  </si>
  <si>
    <t>Olimpo RCM</t>
  </si>
  <si>
    <t>VOANDO ALTO</t>
  </si>
  <si>
    <t>JJ Big Head</t>
  </si>
  <si>
    <t>Sargento PMMG Marcos ANDRADE de Oliveira</t>
  </si>
  <si>
    <t>Tango RCM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</si>
  <si>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</si>
  <si>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</si>
  <si>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</si>
  <si>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</si>
  <si>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Desempate imediato - Tabela A Art. 238.2.2.</t>
  </si>
  <si>
    <t>Série 05 - CN 04 anos</t>
  </si>
  <si>
    <t>Normal, sem cronômetro, sem desempate, com tempo concedido. Tabela A. Art. 238.1.1</t>
  </si>
  <si>
    <t>Marcos da Silva Fernandes</t>
  </si>
  <si>
    <t>Preta Gil</t>
  </si>
  <si>
    <t>Solar do Engenho Aslan</t>
  </si>
  <si>
    <t>CHJR</t>
  </si>
  <si>
    <t>CN 05 Anos</t>
  </si>
  <si>
    <t>leonardo martins</t>
  </si>
  <si>
    <t>lm caspe</t>
  </si>
  <si>
    <t>MANEGE LM</t>
  </si>
  <si>
    <t>João Júlio Bastos</t>
  </si>
  <si>
    <t>Cleona SJS</t>
  </si>
  <si>
    <t>espartacus</t>
  </si>
  <si>
    <t>Mac Fly</t>
  </si>
  <si>
    <t>Fernando Leonardo De Lima</t>
  </si>
  <si>
    <t>Nutreal Baroneza</t>
  </si>
  <si>
    <t>Cacharrel</t>
  </si>
  <si>
    <t>Gabriel Pessoa</t>
  </si>
  <si>
    <t>Nutreal Catarina</t>
  </si>
  <si>
    <t>André Frauches</t>
  </si>
  <si>
    <t>Yucatan</t>
  </si>
  <si>
    <t>Rafael Paulino Leite</t>
  </si>
  <si>
    <t>Ravena</t>
  </si>
  <si>
    <t>RAMIRO RODRIGUES</t>
  </si>
  <si>
    <t>Analice Lage</t>
  </si>
  <si>
    <t>Curious Land do Feroleto</t>
  </si>
  <si>
    <t>Amador A</t>
  </si>
  <si>
    <t>PAULO MARLOW DA SILVA ANDRADE</t>
  </si>
  <si>
    <t>SAN DIEGO</t>
  </si>
  <si>
    <t>Camila Cançado de Albuquerque</t>
  </si>
  <si>
    <t>GF Corcovado</t>
  </si>
  <si>
    <t>SAULO ROBERTO VELOSO ALVES TEIXEIRA</t>
  </si>
  <si>
    <t>CANDILO JMEN III</t>
  </si>
  <si>
    <t>Eire Beltrao</t>
  </si>
  <si>
    <t>copellia</t>
  </si>
  <si>
    <t>Jovem Cavaleiro A</t>
  </si>
  <si>
    <t>Ricardo Balster Avelar</t>
  </si>
  <si>
    <t>JJ Big Hed</t>
  </si>
  <si>
    <t>Master A</t>
  </si>
  <si>
    <t>Andréa Gheller</t>
  </si>
  <si>
    <t>Faust de Raon</t>
  </si>
  <si>
    <t>Chronic J Men</t>
  </si>
  <si>
    <t>jose ilceu goncalves rodrigues</t>
  </si>
  <si>
    <t>okulala</t>
  </si>
  <si>
    <t>Guilherme Balster Avelar</t>
  </si>
  <si>
    <t>B B King</t>
  </si>
  <si>
    <t>Pré-Mirim</t>
  </si>
  <si>
    <t>Patrulha RCM</t>
  </si>
  <si>
    <t>Sargento PMMG Gabriel Augusto Soares da Silva</t>
  </si>
  <si>
    <t>Panorama RCM</t>
  </si>
  <si>
    <t>HELIANA FERNANDA ALBUQUERQUE ANDRADE</t>
  </si>
  <si>
    <t>CHJR Sety</t>
  </si>
  <si>
    <t>Apple Juice</t>
  </si>
  <si>
    <t>Raissa Sobrinho Homem</t>
  </si>
  <si>
    <t>Lm Chandon</t>
  </si>
  <si>
    <t>Paula xisto camara</t>
  </si>
  <si>
    <t>Umidwar v/h Juxschot Z</t>
  </si>
  <si>
    <t>Lucas de Esquivel Dias Brandão</t>
  </si>
  <si>
    <t>Butterfly</t>
  </si>
  <si>
    <t>Ana Clara Amaral Arantes Boczar</t>
  </si>
  <si>
    <t>Aladin GV</t>
  </si>
  <si>
    <t>Jan Van Der Strich</t>
  </si>
  <si>
    <t>Forever</t>
  </si>
  <si>
    <t>Pedro Henrique Amato Pena</t>
  </si>
  <si>
    <t>rosada jmen</t>
  </si>
  <si>
    <t>CARLOS FLORIANO LOURENÇO PEREIRA</t>
  </si>
  <si>
    <t>ATINA DO J6</t>
  </si>
  <si>
    <t>chillie wind</t>
  </si>
  <si>
    <t>Candy Ritter do Feroleto</t>
  </si>
  <si>
    <t>Leoncita 3K</t>
  </si>
  <si>
    <t>RAFFAELO</t>
  </si>
  <si>
    <t>CHJR Assiana de Joter</t>
  </si>
  <si>
    <t>Maruno</t>
  </si>
  <si>
    <t>STREET BOY 3K</t>
  </si>
  <si>
    <t>Cezario JMen</t>
  </si>
  <si>
    <t>Série 06 - Pré-Mirim, Jovem Cavaleiro A, Amador A, Master A e Aberta</t>
  </si>
  <si>
    <t>Desempate imediato, Tabela A. Art. 238.2.2</t>
  </si>
  <si>
    <t>Altura: 1,10m x 1,30m. Velocidade 350m/min. Pista de Areia.</t>
  </si>
  <si>
    <t>Série 06 - CN 05 anos</t>
  </si>
  <si>
    <t>Normal sem cronômetro, sem desempate, com tempo concedido. Tabela A. Art. 238.1.1</t>
  </si>
  <si>
    <t>Desempate</t>
  </si>
  <si>
    <t>I volta</t>
  </si>
  <si>
    <t>Desempate -</t>
  </si>
  <si>
    <t>1a</t>
  </si>
  <si>
    <t>Guilherme Costa Rabello</t>
  </si>
  <si>
    <t>CHJR Albatroz</t>
  </si>
  <si>
    <t>10a</t>
  </si>
  <si>
    <t>GR Electra</t>
  </si>
  <si>
    <t>1b</t>
  </si>
  <si>
    <t>Fabricio Reis Salgado</t>
  </si>
  <si>
    <t>Poison</t>
  </si>
  <si>
    <t>FF</t>
  </si>
  <si>
    <t>TC=45</t>
  </si>
  <si>
    <t>Ext: 260</t>
  </si>
  <si>
    <t>Ivanildo paulino junior</t>
  </si>
  <si>
    <t>Class</t>
  </si>
  <si>
    <t>Flavio luiz figueiredo</t>
  </si>
  <si>
    <t>Desistiu</t>
  </si>
  <si>
    <t>Cartier</t>
  </si>
  <si>
    <t>Goldstone</t>
  </si>
  <si>
    <t>Ramiro Rodrigues</t>
  </si>
  <si>
    <t>Romulo Rodrigues Rocha</t>
  </si>
  <si>
    <t>Sebastiao Barroso</t>
  </si>
  <si>
    <t>Qualiana Imperio Egipicio</t>
  </si>
  <si>
    <t>Elim</t>
  </si>
  <si>
    <t>Queda</t>
  </si>
  <si>
    <t>Buggati</t>
  </si>
  <si>
    <t>Italo Macagnan</t>
  </si>
  <si>
    <t xml:space="preserve">Romulo Rodrigues </t>
  </si>
  <si>
    <t>1c</t>
  </si>
  <si>
    <t>Virgulino</t>
  </si>
  <si>
    <t>Cepel</t>
  </si>
  <si>
    <t>Sebastião Barroso</t>
  </si>
  <si>
    <t>Qualianna</t>
  </si>
  <si>
    <t>Cinamon Chevals</t>
  </si>
  <si>
    <t>Self</t>
  </si>
  <si>
    <t>Daniel Queiros</t>
  </si>
  <si>
    <t>TC= 45</t>
  </si>
  <si>
    <t>Tenente PMMG Ladeira</t>
  </si>
  <si>
    <t>Femme</t>
  </si>
  <si>
    <t xml:space="preserve">Gabriel Damasceno </t>
  </si>
  <si>
    <t>NUTREAL</t>
  </si>
  <si>
    <t>Adriana Fernandes</t>
  </si>
  <si>
    <t>MP</t>
  </si>
  <si>
    <t>Ana Elisa Genaro</t>
  </si>
  <si>
    <t>Luiza Fonseca Lemos</t>
  </si>
  <si>
    <t>8a</t>
  </si>
  <si>
    <t>Abdulla</t>
  </si>
  <si>
    <t>5a</t>
  </si>
  <si>
    <t>Julia Barbosa</t>
  </si>
  <si>
    <t>4a</t>
  </si>
  <si>
    <t>Maria Carolina Balesteros</t>
  </si>
  <si>
    <t>Escola Preliminar</t>
  </si>
  <si>
    <t>Clara Massote Sidney</t>
  </si>
  <si>
    <t>Historia</t>
  </si>
  <si>
    <t>Tania Regina Vieira</t>
  </si>
  <si>
    <t>Maria Clara Caldas de Oliveira Ruas</t>
  </si>
  <si>
    <t>Lidiana Saraiva</t>
  </si>
  <si>
    <t>Diamante</t>
  </si>
  <si>
    <t>Mariana Frauches</t>
  </si>
  <si>
    <t>Nickel</t>
  </si>
  <si>
    <t>7a</t>
  </si>
  <si>
    <t>Carolina Gonçalves</t>
  </si>
  <si>
    <t>Debora Frauches</t>
  </si>
  <si>
    <t>Laura Jacomette Fonseca</t>
  </si>
  <si>
    <t>1e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</si>
</sst>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0.00"/>
    <numFmt numFmtId="165" formatCode="#"/>
    <numFmt numFmtId="166" formatCode="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i/>
      <sz val="10"/>
      <name val="Tahoma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/>
    </xf>
    <xf numFmtId="2" fontId="4" fillId="35" borderId="16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4" fontId="4" fillId="36" borderId="16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2" fontId="4" fillId="36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33" borderId="19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/>
    </xf>
    <xf numFmtId="0" fontId="4" fillId="37" borderId="22" xfId="0" applyFont="1" applyFill="1" applyBorder="1" applyAlignment="1">
      <alignment/>
    </xf>
    <xf numFmtId="0" fontId="0" fillId="0" borderId="0" xfId="0" applyFill="1" applyAlignment="1">
      <alignment/>
    </xf>
    <xf numFmtId="4" fontId="7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33" borderId="26" xfId="0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64" fontId="0" fillId="0" borderId="25" xfId="0" applyNumberForma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12" fillId="0" borderId="24" xfId="0" applyFont="1" applyBorder="1" applyAlignment="1">
      <alignment/>
    </xf>
    <xf numFmtId="0" fontId="12" fillId="0" borderId="29" xfId="0" applyFont="1" applyFill="1" applyBorder="1" applyAlignment="1">
      <alignment horizontal="left"/>
    </xf>
    <xf numFmtId="0" fontId="13" fillId="0" borderId="30" xfId="0" applyFont="1" applyFill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12" fillId="0" borderId="15" xfId="0" applyFont="1" applyBorder="1" applyAlignment="1">
      <alignment/>
    </xf>
    <xf numFmtId="0" fontId="13" fillId="0" borderId="33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/>
    </xf>
    <xf numFmtId="0" fontId="12" fillId="0" borderId="32" xfId="0" applyFont="1" applyBorder="1" applyAlignment="1">
      <alignment/>
    </xf>
    <xf numFmtId="0" fontId="54" fillId="0" borderId="25" xfId="48" applyFont="1" applyBorder="1" applyAlignment="1">
      <alignment horizontal="center" vertical="center"/>
      <protection/>
    </xf>
    <xf numFmtId="0" fontId="17" fillId="0" borderId="12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25" xfId="49" applyFont="1" applyFill="1" applyBorder="1" applyAlignment="1">
      <alignment horizontal="center" vertical="center"/>
      <protection/>
    </xf>
    <xf numFmtId="1" fontId="10" fillId="0" borderId="25" xfId="49" applyNumberFormat="1" applyFont="1" applyFill="1" applyBorder="1" applyAlignment="1">
      <alignment horizontal="center" vertical="center"/>
      <protection/>
    </xf>
    <xf numFmtId="0" fontId="10" fillId="0" borderId="25" xfId="49" applyFont="1" applyBorder="1" applyAlignment="1">
      <alignment horizontal="center" vertical="center"/>
      <protection/>
    </xf>
    <xf numFmtId="0" fontId="18" fillId="0" borderId="13" xfId="0" applyFont="1" applyFill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" fontId="4" fillId="34" borderId="3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" fontId="4" fillId="36" borderId="12" xfId="0" applyNumberFormat="1" applyFont="1" applyFill="1" applyBorder="1" applyAlignment="1">
      <alignment horizontal="center"/>
    </xf>
    <xf numFmtId="4" fontId="7" fillId="33" borderId="35" xfId="0" applyNumberFormat="1" applyFont="1" applyFill="1" applyBorder="1" applyAlignment="1">
      <alignment horizontal="center" vertical="center"/>
    </xf>
    <xf numFmtId="2" fontId="6" fillId="33" borderId="35" xfId="0" applyNumberFormat="1" applyFont="1" applyFill="1" applyBorder="1" applyAlignment="1">
      <alignment horizontal="center" vertical="center"/>
    </xf>
    <xf numFmtId="4" fontId="7" fillId="33" borderId="25" xfId="0" applyNumberFormat="1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/>
    </xf>
    <xf numFmtId="0" fontId="4" fillId="37" borderId="37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2" fontId="4" fillId="35" borderId="38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2" fontId="6" fillId="33" borderId="25" xfId="0" applyNumberFormat="1" applyFont="1" applyFill="1" applyBorder="1" applyAlignment="1">
      <alignment horizontal="center" vertical="center"/>
    </xf>
    <xf numFmtId="2" fontId="0" fillId="0" borderId="25" xfId="0" applyNumberFormat="1" applyBorder="1" applyAlignment="1">
      <alignment/>
    </xf>
    <xf numFmtId="4" fontId="4" fillId="34" borderId="32" xfId="0" applyNumberFormat="1" applyFont="1" applyFill="1" applyBorder="1" applyAlignment="1">
      <alignment/>
    </xf>
    <xf numFmtId="0" fontId="4" fillId="34" borderId="39" xfId="0" applyFont="1" applyFill="1" applyBorder="1" applyAlignment="1">
      <alignment horizontal="center"/>
    </xf>
    <xf numFmtId="2" fontId="4" fillId="34" borderId="39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165" fontId="7" fillId="33" borderId="2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10" fillId="38" borderId="25" xfId="0" applyNumberFormat="1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3" borderId="41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4" fontId="4" fillId="36" borderId="25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164" fontId="8" fillId="0" borderId="4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6" fontId="8" fillId="0" borderId="25" xfId="0" applyNumberFormat="1" applyFont="1" applyFill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/>
    </xf>
    <xf numFmtId="2" fontId="0" fillId="0" borderId="25" xfId="0" applyNumberFormat="1" applyFill="1" applyBorder="1" applyAlignment="1" applyProtection="1">
      <alignment horizontal="center" vertical="center"/>
      <protection locked="0"/>
    </xf>
    <xf numFmtId="1" fontId="10" fillId="0" borderId="25" xfId="0" applyNumberFormat="1" applyFont="1" applyBorder="1" applyAlignment="1">
      <alignment horizontal="center"/>
    </xf>
    <xf numFmtId="166" fontId="0" fillId="0" borderId="25" xfId="0" applyNumberFormat="1" applyFill="1" applyBorder="1" applyAlignment="1" applyProtection="1">
      <alignment horizontal="center" vertical="center"/>
      <protection locked="0"/>
    </xf>
    <xf numFmtId="2" fontId="0" fillId="0" borderId="25" xfId="0" applyNumberForma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" fontId="4" fillId="36" borderId="25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" fontId="4" fillId="34" borderId="30" xfId="0" applyNumberFormat="1" applyFont="1" applyFill="1" applyBorder="1" applyAlignment="1">
      <alignment horizontal="center"/>
    </xf>
    <xf numFmtId="4" fontId="4" fillId="34" borderId="31" xfId="0" applyNumberFormat="1" applyFont="1" applyFill="1" applyBorder="1" applyAlignment="1">
      <alignment horizontal="center"/>
    </xf>
    <xf numFmtId="4" fontId="4" fillId="34" borderId="33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8</xdr:col>
      <xdr:colOff>504825</xdr:colOff>
      <xdr:row>5</xdr:row>
      <xdr:rowOff>161925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95275"/>
          <a:ext cx="504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2</xdr:row>
      <xdr:rowOff>47625</xdr:rowOff>
    </xdr:from>
    <xdr:to>
      <xdr:col>7</xdr:col>
      <xdr:colOff>352425</xdr:colOff>
      <xdr:row>4</xdr:row>
      <xdr:rowOff>0</xdr:rowOff>
    </xdr:to>
    <xdr:sp>
      <xdr:nvSpPr>
        <xdr:cNvPr id="2" name="Elipse 2"/>
        <xdr:cNvSpPr>
          <a:spLocks/>
        </xdr:cNvSpPr>
      </xdr:nvSpPr>
      <xdr:spPr>
        <a:xfrm>
          <a:off x="4191000" y="438150"/>
          <a:ext cx="1819275" cy="3429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C&amp;K Esportes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9525</xdr:rowOff>
    </xdr:from>
    <xdr:to>
      <xdr:col>8</xdr:col>
      <xdr:colOff>419100</xdr:colOff>
      <xdr:row>5</xdr:row>
      <xdr:rowOff>123825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525"/>
          <a:ext cx="733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</xdr:row>
      <xdr:rowOff>142875</xdr:rowOff>
    </xdr:from>
    <xdr:to>
      <xdr:col>6</xdr:col>
      <xdr:colOff>295275</xdr:colOff>
      <xdr:row>3</xdr:row>
      <xdr:rowOff>133350</xdr:rowOff>
    </xdr:to>
    <xdr:sp>
      <xdr:nvSpPr>
        <xdr:cNvPr id="2" name="Elipse 8"/>
        <xdr:cNvSpPr>
          <a:spLocks/>
        </xdr:cNvSpPr>
      </xdr:nvSpPr>
      <xdr:spPr>
        <a:xfrm>
          <a:off x="4381500" y="333375"/>
          <a:ext cx="1685925" cy="3905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C&amp;K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Esportes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85725</xdr:rowOff>
    </xdr:from>
    <xdr:to>
      <xdr:col>4</xdr:col>
      <xdr:colOff>857250</xdr:colOff>
      <xdr:row>4</xdr:row>
      <xdr:rowOff>142875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762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1000125</xdr:colOff>
      <xdr:row>2</xdr:row>
      <xdr:rowOff>104775</xdr:rowOff>
    </xdr:from>
    <xdr:to>
      <xdr:col>8</xdr:col>
      <xdr:colOff>57150</xdr:colOff>
      <xdr:row>4</xdr:row>
      <xdr:rowOff>57150</xdr:rowOff>
    </xdr:to>
    <xdr:sp>
      <xdr:nvSpPr>
        <xdr:cNvPr id="2" name="Elipse 5"/>
        <xdr:cNvSpPr>
          <a:spLocks/>
        </xdr:cNvSpPr>
      </xdr:nvSpPr>
      <xdr:spPr>
        <a:xfrm>
          <a:off x="5410200" y="495300"/>
          <a:ext cx="1828800" cy="3429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C&amp;K Esportes</a:t>
          </a:r>
        </a:p>
      </xdr:txBody>
    </xdr:sp>
    <xdr:clientData/>
  </xdr:twoCellAnchor>
  <xdr:twoCellAnchor editAs="oneCell">
    <xdr:from>
      <xdr:col>11</xdr:col>
      <xdr:colOff>123825</xdr:colOff>
      <xdr:row>1</xdr:row>
      <xdr:rowOff>142875</xdr:rowOff>
    </xdr:from>
    <xdr:to>
      <xdr:col>12</xdr:col>
      <xdr:colOff>85725</xdr:colOff>
      <xdr:row>5</xdr:row>
      <xdr:rowOff>47625</xdr:rowOff>
    </xdr:to>
    <xdr:pic>
      <xdr:nvPicPr>
        <xdr:cNvPr id="3" name="Picture 9" descr="cheva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333375"/>
          <a:ext cx="438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</xdr:row>
      <xdr:rowOff>66675</xdr:rowOff>
    </xdr:from>
    <xdr:to>
      <xdr:col>3</xdr:col>
      <xdr:colOff>971550</xdr:colOff>
      <xdr:row>5</xdr:row>
      <xdr:rowOff>0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5717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8</xdr:col>
      <xdr:colOff>295275</xdr:colOff>
      <xdr:row>4</xdr:row>
      <xdr:rowOff>0</xdr:rowOff>
    </xdr:to>
    <xdr:sp>
      <xdr:nvSpPr>
        <xdr:cNvPr id="2" name="Elipse 3"/>
        <xdr:cNvSpPr>
          <a:spLocks/>
        </xdr:cNvSpPr>
      </xdr:nvSpPr>
      <xdr:spPr>
        <a:xfrm>
          <a:off x="5981700" y="390525"/>
          <a:ext cx="1847850" cy="3905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C&amp;K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Esportes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6</xdr:row>
      <xdr:rowOff>28575</xdr:rowOff>
    </xdr:from>
    <xdr:to>
      <xdr:col>4</xdr:col>
      <xdr:colOff>1152525</xdr:colOff>
      <xdr:row>12</xdr:row>
      <xdr:rowOff>66675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209675"/>
          <a:ext cx="99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9</xdr:row>
      <xdr:rowOff>57150</xdr:rowOff>
    </xdr:from>
    <xdr:to>
      <xdr:col>10</xdr:col>
      <xdr:colOff>47625</xdr:colOff>
      <xdr:row>11</xdr:row>
      <xdr:rowOff>47625</xdr:rowOff>
    </xdr:to>
    <xdr:sp>
      <xdr:nvSpPr>
        <xdr:cNvPr id="2" name="Elipse 2"/>
        <xdr:cNvSpPr>
          <a:spLocks/>
        </xdr:cNvSpPr>
      </xdr:nvSpPr>
      <xdr:spPr>
        <a:xfrm>
          <a:off x="6915150" y="1828800"/>
          <a:ext cx="2800350" cy="3905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C&amp;K Esportes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95250</xdr:rowOff>
    </xdr:from>
    <xdr:to>
      <xdr:col>5</xdr:col>
      <xdr:colOff>133350</xdr:colOff>
      <xdr:row>6</xdr:row>
      <xdr:rowOff>38100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28575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9</xdr:col>
      <xdr:colOff>571500</xdr:colOff>
      <xdr:row>5</xdr:row>
      <xdr:rowOff>200025</xdr:rowOff>
    </xdr:to>
    <xdr:sp>
      <xdr:nvSpPr>
        <xdr:cNvPr id="2" name="Elipse 2"/>
        <xdr:cNvSpPr>
          <a:spLocks/>
        </xdr:cNvSpPr>
      </xdr:nvSpPr>
      <xdr:spPr>
        <a:xfrm>
          <a:off x="7524750" y="771525"/>
          <a:ext cx="2333625" cy="4000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C&amp;K Esportes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showGridLines="0" showRowColHeaders="0" tabSelected="1" zoomScale="120" zoomScaleNormal="120" zoomScalePageLayoutView="0" workbookViewId="0" topLeftCell="A1">
      <selection activeCell="C10" sqref="C10"/>
    </sheetView>
  </sheetViews>
  <sheetFormatPr defaultColWidth="9.140625" defaultRowHeight="15"/>
  <cols>
    <col min="1" max="1" width="3.8515625" style="0" bestFit="1" customWidth="1"/>
    <col min="2" max="2" width="28.8515625" style="0" bestFit="1" customWidth="1"/>
    <col min="3" max="3" width="12.140625" style="0" bestFit="1" customWidth="1"/>
    <col min="4" max="4" width="12.140625" style="0" customWidth="1"/>
    <col min="5" max="5" width="14.7109375" style="0" bestFit="1" customWidth="1"/>
    <col min="6" max="6" width="6.28125" style="0" customWidth="1"/>
    <col min="7" max="7" width="6.8515625" style="0" customWidth="1"/>
    <col min="8" max="8" width="6.8515625" style="9" customWidth="1"/>
    <col min="9" max="9" width="8.00390625" style="23" customWidth="1"/>
    <col min="10" max="10" width="4.7109375" style="0" customWidth="1"/>
    <col min="11" max="11" width="7.140625" style="0" customWidth="1"/>
  </cols>
  <sheetData>
    <row r="1" spans="1:11" ht="15">
      <c r="A1" s="153" t="s">
        <v>59</v>
      </c>
      <c r="B1" s="153"/>
      <c r="C1" s="153"/>
      <c r="D1" s="153"/>
      <c r="E1" s="153"/>
      <c r="F1" s="153"/>
      <c r="G1" s="153"/>
      <c r="H1" s="59"/>
      <c r="I1" s="59"/>
      <c r="J1" s="59"/>
      <c r="K1" s="59"/>
    </row>
    <row r="2" spans="1:11" ht="15.75" thickBot="1">
      <c r="A2" s="154" t="s">
        <v>60</v>
      </c>
      <c r="B2" s="155"/>
      <c r="C2" s="155"/>
      <c r="D2" s="155"/>
      <c r="E2" s="155"/>
      <c r="F2" s="155"/>
      <c r="G2" s="155"/>
      <c r="H2" s="59"/>
      <c r="I2" s="59"/>
      <c r="J2" s="59"/>
      <c r="K2" s="59"/>
    </row>
    <row r="3" spans="1:11" ht="15.75" thickBot="1">
      <c r="A3" s="47" t="s">
        <v>56</v>
      </c>
      <c r="B3" s="48"/>
      <c r="C3" s="49"/>
      <c r="D3" s="50"/>
      <c r="E3" s="43"/>
      <c r="F3" s="43"/>
      <c r="G3" s="43"/>
      <c r="H3" s="43"/>
      <c r="I3" s="43"/>
      <c r="J3" s="43"/>
      <c r="K3" s="43"/>
    </row>
    <row r="4" spans="1:11" ht="15">
      <c r="A4" s="51" t="s">
        <v>57</v>
      </c>
      <c r="B4" s="52"/>
      <c r="C4" s="53"/>
      <c r="D4" s="54"/>
      <c r="E4" s="43"/>
      <c r="F4" s="43"/>
      <c r="G4" s="43"/>
      <c r="H4" s="43"/>
      <c r="I4" s="43"/>
      <c r="J4" s="43"/>
      <c r="K4" s="43"/>
    </row>
    <row r="5" spans="1:11" ht="15.75" thickBot="1">
      <c r="A5" s="55" t="s">
        <v>58</v>
      </c>
      <c r="B5" s="56"/>
      <c r="C5" s="57"/>
      <c r="D5" s="58"/>
      <c r="E5" s="59"/>
      <c r="F5" s="59"/>
      <c r="G5" s="59"/>
      <c r="H5" s="59"/>
      <c r="I5" s="59"/>
      <c r="J5" s="59"/>
      <c r="K5" s="59"/>
    </row>
    <row r="6" spans="1:9" ht="15.75" thickBot="1">
      <c r="A6" s="32"/>
      <c r="B6" s="19" t="s">
        <v>13</v>
      </c>
      <c r="C6" s="20">
        <v>325</v>
      </c>
      <c r="D6" s="33"/>
      <c r="E6" s="8">
        <f>(C7*60)/C6</f>
        <v>57.23076923076923</v>
      </c>
      <c r="F6" s="9"/>
      <c r="G6" s="10">
        <f>E7*0.95</f>
        <v>55.099999999999994</v>
      </c>
      <c r="H6" s="33"/>
      <c r="I6" s="33"/>
    </row>
    <row r="7" spans="1:9" ht="15.75" thickBot="1">
      <c r="A7" s="15"/>
      <c r="B7" s="12" t="s">
        <v>12</v>
      </c>
      <c r="C7" s="13">
        <v>310</v>
      </c>
      <c r="D7" s="11" t="s">
        <v>10</v>
      </c>
      <c r="E7" s="8">
        <f>ROUNDUP(E6,0)</f>
        <v>58</v>
      </c>
      <c r="F7" s="14" t="s">
        <v>9</v>
      </c>
      <c r="G7" s="10">
        <f>ROUND(G6,0)</f>
        <v>55</v>
      </c>
      <c r="H7" s="4" t="s">
        <v>11</v>
      </c>
      <c r="I7" s="7">
        <f>G7-(E7-G7)</f>
        <v>52</v>
      </c>
    </row>
    <row r="8" spans="1:9" ht="15">
      <c r="A8" s="29" t="s">
        <v>24</v>
      </c>
      <c r="B8" s="29" t="s">
        <v>25</v>
      </c>
      <c r="C8" s="29" t="s">
        <v>26</v>
      </c>
      <c r="D8" s="29" t="s">
        <v>27</v>
      </c>
      <c r="E8" s="29" t="s">
        <v>28</v>
      </c>
      <c r="F8" s="38" t="s">
        <v>6</v>
      </c>
      <c r="G8" s="31" t="s">
        <v>7</v>
      </c>
      <c r="H8" s="6" t="s">
        <v>5</v>
      </c>
      <c r="I8" s="37" t="s">
        <v>8</v>
      </c>
    </row>
    <row r="9" spans="1:9" ht="15">
      <c r="A9" s="44">
        <v>8</v>
      </c>
      <c r="B9" s="45" t="s">
        <v>55</v>
      </c>
      <c r="C9" s="45" t="s">
        <v>31</v>
      </c>
      <c r="D9" s="45" t="s">
        <v>47</v>
      </c>
      <c r="E9" s="45" t="s">
        <v>48</v>
      </c>
      <c r="F9" s="141">
        <f>ABS(G9-$G$7)</f>
        <v>1.3200000000000003</v>
      </c>
      <c r="G9" s="146">
        <v>53.68</v>
      </c>
      <c r="H9" s="147">
        <v>0</v>
      </c>
      <c r="I9" s="35">
        <v>1</v>
      </c>
    </row>
    <row r="10" spans="1:9" ht="15">
      <c r="A10" s="44">
        <v>7</v>
      </c>
      <c r="B10" s="45" t="s">
        <v>338</v>
      </c>
      <c r="C10" s="45" t="s">
        <v>30</v>
      </c>
      <c r="D10" s="45" t="s">
        <v>47</v>
      </c>
      <c r="E10" s="45" t="s">
        <v>48</v>
      </c>
      <c r="F10" s="141">
        <f>ABS(G10-$G$7)</f>
        <v>1.6700000000000017</v>
      </c>
      <c r="G10" s="146">
        <v>53.33</v>
      </c>
      <c r="H10" s="147">
        <v>0</v>
      </c>
      <c r="I10" s="35">
        <v>2</v>
      </c>
    </row>
    <row r="11" spans="1:9" ht="15">
      <c r="A11" s="46">
        <v>6</v>
      </c>
      <c r="B11" s="45" t="s">
        <v>53</v>
      </c>
      <c r="C11" s="45" t="s">
        <v>54</v>
      </c>
      <c r="D11" s="45" t="s">
        <v>47</v>
      </c>
      <c r="E11" s="45" t="s">
        <v>48</v>
      </c>
      <c r="F11" s="141">
        <v>1.84</v>
      </c>
      <c r="G11" s="143">
        <v>53.16</v>
      </c>
      <c r="H11" s="147">
        <v>0</v>
      </c>
      <c r="I11" s="35">
        <v>3</v>
      </c>
    </row>
    <row r="12" spans="1:9" ht="15.75" customHeight="1">
      <c r="A12" s="44">
        <v>4</v>
      </c>
      <c r="B12" s="45" t="s">
        <v>46</v>
      </c>
      <c r="C12" s="45" t="s">
        <v>329</v>
      </c>
      <c r="D12" s="45" t="s">
        <v>47</v>
      </c>
      <c r="E12" s="45" t="s">
        <v>48</v>
      </c>
      <c r="F12" s="141">
        <f aca="true" t="shared" si="0" ref="F12:F20">ABS(G12-$G$7)</f>
        <v>1.9699999999999989</v>
      </c>
      <c r="G12" s="143">
        <v>56.97</v>
      </c>
      <c r="H12" s="147">
        <v>0</v>
      </c>
      <c r="I12" s="35">
        <v>4</v>
      </c>
    </row>
    <row r="13" spans="1:9" ht="15">
      <c r="A13" s="44" t="s">
        <v>285</v>
      </c>
      <c r="B13" s="44" t="s">
        <v>326</v>
      </c>
      <c r="C13" s="44" t="s">
        <v>271</v>
      </c>
      <c r="D13" s="44" t="s">
        <v>325</v>
      </c>
      <c r="E13" s="45" t="s">
        <v>48</v>
      </c>
      <c r="F13" s="141">
        <f t="shared" si="0"/>
        <v>2.270000000000003</v>
      </c>
      <c r="G13" s="44">
        <v>57.27</v>
      </c>
      <c r="H13" s="147">
        <v>0</v>
      </c>
      <c r="I13" s="35">
        <v>5</v>
      </c>
    </row>
    <row r="14" spans="1:9" ht="15">
      <c r="A14" s="44">
        <v>2</v>
      </c>
      <c r="B14" s="45" t="s">
        <v>49</v>
      </c>
      <c r="C14" s="45" t="s">
        <v>50</v>
      </c>
      <c r="D14" s="45" t="s">
        <v>47</v>
      </c>
      <c r="E14" s="45" t="s">
        <v>48</v>
      </c>
      <c r="F14" s="141">
        <f t="shared" si="0"/>
        <v>2.4399999999999977</v>
      </c>
      <c r="G14" s="143">
        <v>57.44</v>
      </c>
      <c r="H14" s="147">
        <v>0</v>
      </c>
      <c r="I14" s="35">
        <v>6</v>
      </c>
    </row>
    <row r="15" spans="1:9" ht="15">
      <c r="A15" s="44" t="s">
        <v>328</v>
      </c>
      <c r="B15" s="44" t="s">
        <v>327</v>
      </c>
      <c r="C15" s="44" t="s">
        <v>35</v>
      </c>
      <c r="D15" s="44" t="s">
        <v>323</v>
      </c>
      <c r="E15" s="45" t="s">
        <v>48</v>
      </c>
      <c r="F15" s="141">
        <f t="shared" si="0"/>
        <v>7.030000000000001</v>
      </c>
      <c r="G15" s="44">
        <v>47.97</v>
      </c>
      <c r="H15" s="147">
        <v>2</v>
      </c>
      <c r="I15" s="35">
        <v>7</v>
      </c>
    </row>
    <row r="16" spans="1:9" ht="15">
      <c r="A16" s="44" t="s">
        <v>290</v>
      </c>
      <c r="B16" s="44" t="s">
        <v>324</v>
      </c>
      <c r="C16" s="44" t="s">
        <v>215</v>
      </c>
      <c r="D16" s="44" t="s">
        <v>325</v>
      </c>
      <c r="E16" s="45" t="s">
        <v>48</v>
      </c>
      <c r="F16" s="141">
        <f t="shared" si="0"/>
        <v>10.849999999999994</v>
      </c>
      <c r="G16" s="44">
        <v>65.85</v>
      </c>
      <c r="H16" s="147">
        <v>2</v>
      </c>
      <c r="I16" s="35">
        <v>8</v>
      </c>
    </row>
    <row r="17" spans="1:9" ht="15">
      <c r="A17" s="44" t="s">
        <v>330</v>
      </c>
      <c r="B17" s="45" t="s">
        <v>331</v>
      </c>
      <c r="C17" s="45" t="s">
        <v>35</v>
      </c>
      <c r="D17" s="45" t="s">
        <v>323</v>
      </c>
      <c r="E17" s="45" t="s">
        <v>48</v>
      </c>
      <c r="F17" s="141">
        <f t="shared" si="0"/>
        <v>1.8299999999999983</v>
      </c>
      <c r="G17" s="143">
        <v>53.17</v>
      </c>
      <c r="H17" s="147">
        <v>4</v>
      </c>
      <c r="I17" s="35">
        <v>9</v>
      </c>
    </row>
    <row r="18" spans="1:9" ht="15">
      <c r="A18" s="44">
        <v>3</v>
      </c>
      <c r="B18" s="45" t="s">
        <v>51</v>
      </c>
      <c r="C18" s="45" t="s">
        <v>32</v>
      </c>
      <c r="D18" s="45" t="s">
        <v>47</v>
      </c>
      <c r="E18" s="45" t="s">
        <v>48</v>
      </c>
      <c r="F18" s="141">
        <f t="shared" si="0"/>
        <v>4.829999999999998</v>
      </c>
      <c r="G18" s="143">
        <v>50.17</v>
      </c>
      <c r="H18" s="147">
        <v>5</v>
      </c>
      <c r="I18" s="35">
        <v>10</v>
      </c>
    </row>
    <row r="19" spans="1:9" ht="15">
      <c r="A19" s="44" t="s">
        <v>332</v>
      </c>
      <c r="B19" s="45" t="s">
        <v>333</v>
      </c>
      <c r="C19" s="45" t="s">
        <v>31</v>
      </c>
      <c r="D19" s="45" t="s">
        <v>47</v>
      </c>
      <c r="E19" s="45" t="s">
        <v>48</v>
      </c>
      <c r="F19" s="141">
        <f t="shared" si="0"/>
        <v>11.510000000000005</v>
      </c>
      <c r="G19" s="143">
        <v>66.51</v>
      </c>
      <c r="H19" s="147">
        <v>6</v>
      </c>
      <c r="I19" s="35">
        <v>11</v>
      </c>
    </row>
    <row r="20" spans="1:9" ht="15">
      <c r="A20" s="44" t="s">
        <v>311</v>
      </c>
      <c r="B20" s="44" t="s">
        <v>322</v>
      </c>
      <c r="C20" s="44" t="s">
        <v>35</v>
      </c>
      <c r="D20" s="44" t="s">
        <v>323</v>
      </c>
      <c r="E20" s="45" t="s">
        <v>48</v>
      </c>
      <c r="F20" s="141">
        <f t="shared" si="0"/>
        <v>33.099999999999994</v>
      </c>
      <c r="G20" s="44">
        <v>88.1</v>
      </c>
      <c r="H20" s="147">
        <v>10</v>
      </c>
      <c r="I20" s="35">
        <v>12</v>
      </c>
    </row>
    <row r="21" spans="1:10" ht="15">
      <c r="A21" s="44">
        <v>5</v>
      </c>
      <c r="B21" s="45" t="s">
        <v>52</v>
      </c>
      <c r="C21" s="45" t="s">
        <v>34</v>
      </c>
      <c r="D21" s="45" t="s">
        <v>47</v>
      </c>
      <c r="E21" s="45" t="s">
        <v>48</v>
      </c>
      <c r="F21" s="141" t="s">
        <v>307</v>
      </c>
      <c r="G21" s="143"/>
      <c r="H21" s="147"/>
      <c r="I21" s="35">
        <v>13</v>
      </c>
      <c r="J21" s="36"/>
    </row>
    <row r="22" spans="1:9" ht="15">
      <c r="A22" s="21"/>
      <c r="B22" s="21"/>
      <c r="C22" s="21"/>
      <c r="D22" s="21"/>
      <c r="E22" s="21"/>
      <c r="F22" s="21"/>
      <c r="G22" s="21"/>
      <c r="H22" s="24"/>
      <c r="I22" s="25"/>
    </row>
    <row r="23" spans="1:9" ht="15">
      <c r="A23" s="21"/>
      <c r="B23" s="21"/>
      <c r="C23" s="21"/>
      <c r="D23" s="21"/>
      <c r="E23" s="21"/>
      <c r="F23" s="21"/>
      <c r="G23" s="21"/>
      <c r="H23" s="24"/>
      <c r="I23" s="25"/>
    </row>
    <row r="24" spans="1:9" ht="15">
      <c r="A24" s="21"/>
      <c r="B24" s="21"/>
      <c r="C24" s="21"/>
      <c r="D24" s="21"/>
      <c r="E24" s="21"/>
      <c r="F24" s="21"/>
      <c r="G24" s="21"/>
      <c r="H24" s="24"/>
      <c r="I24" s="25"/>
    </row>
    <row r="25" spans="1:9" ht="15">
      <c r="A25" s="21"/>
      <c r="B25" s="21"/>
      <c r="C25" s="21"/>
      <c r="D25" s="21"/>
      <c r="E25" s="21"/>
      <c r="F25" s="21"/>
      <c r="G25" s="21"/>
      <c r="H25" s="24"/>
      <c r="I25" s="25"/>
    </row>
    <row r="26" spans="1:9" ht="15">
      <c r="A26" s="21"/>
      <c r="B26" s="21"/>
      <c r="C26" s="21"/>
      <c r="D26" s="21"/>
      <c r="E26" s="21"/>
      <c r="F26" s="21"/>
      <c r="G26" s="21"/>
      <c r="H26" s="24"/>
      <c r="I26" s="25"/>
    </row>
    <row r="27" spans="1:9" ht="15">
      <c r="A27" s="21"/>
      <c r="B27" s="21"/>
      <c r="C27" s="21"/>
      <c r="D27" s="21"/>
      <c r="E27" s="21"/>
      <c r="F27" s="21"/>
      <c r="G27" s="21"/>
      <c r="H27" s="24"/>
      <c r="I27" s="25"/>
    </row>
    <row r="28" spans="1:9" ht="15">
      <c r="A28" s="21"/>
      <c r="B28" s="21"/>
      <c r="C28" s="21"/>
      <c r="D28" s="21"/>
      <c r="E28" s="21"/>
      <c r="F28" s="21"/>
      <c r="G28" s="21"/>
      <c r="H28" s="24"/>
      <c r="I28" s="25"/>
    </row>
    <row r="29" spans="1:9" ht="15">
      <c r="A29" s="21"/>
      <c r="B29" s="21"/>
      <c r="C29" s="21"/>
      <c r="D29" s="21"/>
      <c r="E29" s="21"/>
      <c r="F29" s="21"/>
      <c r="G29" s="21"/>
      <c r="H29" s="24"/>
      <c r="I29" s="25"/>
    </row>
    <row r="30" spans="1:9" ht="15">
      <c r="A30" s="21"/>
      <c r="B30" s="21"/>
      <c r="C30" s="21"/>
      <c r="D30" s="21"/>
      <c r="E30" s="21"/>
      <c r="F30" s="21"/>
      <c r="G30" s="21"/>
      <c r="H30" s="24"/>
      <c r="I30" s="25"/>
    </row>
    <row r="31" spans="1:9" ht="15">
      <c r="A31" s="21"/>
      <c r="B31" s="21"/>
      <c r="C31" s="21"/>
      <c r="D31" s="21"/>
      <c r="E31" s="21"/>
      <c r="F31" s="21"/>
      <c r="G31" s="21"/>
      <c r="H31" s="24"/>
      <c r="I31" s="25"/>
    </row>
    <row r="32" spans="1:9" ht="15">
      <c r="A32" s="21"/>
      <c r="B32" s="21"/>
      <c r="C32" s="21"/>
      <c r="D32" s="21"/>
      <c r="E32" s="21"/>
      <c r="F32" s="21"/>
      <c r="G32" s="21"/>
      <c r="H32" s="24"/>
      <c r="I32" s="25"/>
    </row>
    <row r="33" spans="1:9" ht="15">
      <c r="A33" s="21"/>
      <c r="B33" s="21"/>
      <c r="C33" s="21"/>
      <c r="D33" s="21"/>
      <c r="E33" s="21"/>
      <c r="F33" s="21"/>
      <c r="G33" s="21"/>
      <c r="H33" s="24"/>
      <c r="I33" s="25"/>
    </row>
    <row r="34" spans="1:9" ht="15">
      <c r="A34" s="21"/>
      <c r="B34" s="21"/>
      <c r="C34" s="21"/>
      <c r="D34" s="21"/>
      <c r="E34" s="21"/>
      <c r="F34" s="21"/>
      <c r="G34" s="21"/>
      <c r="H34" s="24"/>
      <c r="I34" s="25"/>
    </row>
    <row r="35" spans="1:9" ht="15">
      <c r="A35" s="21"/>
      <c r="B35" s="21"/>
      <c r="C35" s="21"/>
      <c r="D35" s="21"/>
      <c r="E35" s="21"/>
      <c r="F35" s="21"/>
      <c r="G35" s="21"/>
      <c r="H35" s="24"/>
      <c r="I35" s="25"/>
    </row>
    <row r="36" spans="1:9" ht="15">
      <c r="A36" s="21"/>
      <c r="B36" s="21"/>
      <c r="C36" s="21"/>
      <c r="D36" s="21"/>
      <c r="E36" s="21"/>
      <c r="F36" s="21"/>
      <c r="G36" s="21"/>
      <c r="H36" s="24"/>
      <c r="I36" s="25"/>
    </row>
    <row r="37" spans="1:9" ht="15">
      <c r="A37" s="21"/>
      <c r="B37" s="21"/>
      <c r="C37" s="21"/>
      <c r="D37" s="21"/>
      <c r="E37" s="21"/>
      <c r="F37" s="21"/>
      <c r="G37" s="21"/>
      <c r="H37" s="24"/>
      <c r="I37" s="25"/>
    </row>
    <row r="38" spans="1:9" ht="15">
      <c r="A38" s="21"/>
      <c r="B38" s="21"/>
      <c r="C38" s="21"/>
      <c r="D38" s="21"/>
      <c r="E38" s="21"/>
      <c r="F38" s="21"/>
      <c r="G38" s="21"/>
      <c r="H38" s="24"/>
      <c r="I38" s="25"/>
    </row>
    <row r="39" spans="1:9" ht="15">
      <c r="A39" s="21"/>
      <c r="B39" s="21"/>
      <c r="C39" s="21"/>
      <c r="D39" s="21"/>
      <c r="E39" s="21"/>
      <c r="F39" s="21"/>
      <c r="G39" s="21"/>
      <c r="H39" s="24"/>
      <c r="I39" s="25"/>
    </row>
    <row r="40" spans="1:9" ht="15">
      <c r="A40" s="21"/>
      <c r="B40" s="21"/>
      <c r="C40" s="21"/>
      <c r="D40" s="21"/>
      <c r="E40" s="21"/>
      <c r="F40" s="21"/>
      <c r="G40" s="21"/>
      <c r="H40" s="24"/>
      <c r="I40" s="25"/>
    </row>
    <row r="41" spans="1:9" ht="15">
      <c r="A41" s="21"/>
      <c r="B41" s="21"/>
      <c r="C41" s="21"/>
      <c r="D41" s="21"/>
      <c r="E41" s="21"/>
      <c r="F41" s="21"/>
      <c r="G41" s="21"/>
      <c r="H41" s="24"/>
      <c r="I41" s="25"/>
    </row>
    <row r="42" spans="1:9" ht="15">
      <c r="A42" s="21"/>
      <c r="B42" s="21"/>
      <c r="C42" s="21"/>
      <c r="D42" s="21"/>
      <c r="E42" s="21"/>
      <c r="F42" s="21"/>
      <c r="G42" s="21"/>
      <c r="H42" s="24"/>
      <c r="I42" s="25"/>
    </row>
    <row r="43" spans="1:9" ht="15">
      <c r="A43" s="21"/>
      <c r="B43" s="21"/>
      <c r="C43" s="21"/>
      <c r="D43" s="21"/>
      <c r="E43" s="21"/>
      <c r="F43" s="21"/>
      <c r="G43" s="21"/>
      <c r="H43" s="24"/>
      <c r="I43" s="25"/>
    </row>
    <row r="44" spans="1:9" ht="15">
      <c r="A44" s="21"/>
      <c r="B44" s="21"/>
      <c r="C44" s="21"/>
      <c r="D44" s="21"/>
      <c r="E44" s="21"/>
      <c r="F44" s="21"/>
      <c r="G44" s="21"/>
      <c r="H44" s="24"/>
      <c r="I44" s="25"/>
    </row>
    <row r="45" spans="1:9" ht="15">
      <c r="A45" s="21"/>
      <c r="B45" s="21"/>
      <c r="C45" s="21"/>
      <c r="D45" s="21"/>
      <c r="E45" s="21"/>
      <c r="F45" s="21"/>
      <c r="G45" s="21"/>
      <c r="H45" s="24"/>
      <c r="I45" s="25"/>
    </row>
    <row r="46" spans="1:9" ht="15">
      <c r="A46" s="21"/>
      <c r="B46" s="21"/>
      <c r="C46" s="21"/>
      <c r="D46" s="21"/>
      <c r="E46" s="21"/>
      <c r="F46" s="21"/>
      <c r="G46" s="21"/>
      <c r="H46" s="24"/>
      <c r="I46" s="25"/>
    </row>
    <row r="47" spans="1:9" ht="15">
      <c r="A47" s="21"/>
      <c r="B47" s="21"/>
      <c r="C47" s="21"/>
      <c r="D47" s="21"/>
      <c r="E47" s="21"/>
      <c r="F47" s="21"/>
      <c r="G47" s="21"/>
      <c r="H47" s="24"/>
      <c r="I47" s="25"/>
    </row>
    <row r="48" spans="1:9" ht="15">
      <c r="A48" s="21"/>
      <c r="B48" s="21"/>
      <c r="C48" s="21"/>
      <c r="D48" s="21"/>
      <c r="E48" s="21"/>
      <c r="F48" s="21"/>
      <c r="G48" s="21"/>
      <c r="H48" s="24"/>
      <c r="I48" s="25"/>
    </row>
    <row r="49" spans="1:9" ht="15">
      <c r="A49" s="21"/>
      <c r="B49" s="21"/>
      <c r="C49" s="21"/>
      <c r="D49" s="21"/>
      <c r="E49" s="21"/>
      <c r="F49" s="21"/>
      <c r="G49" s="21"/>
      <c r="H49" s="24"/>
      <c r="I49" s="25"/>
    </row>
    <row r="50" spans="1:9" ht="15">
      <c r="A50" s="21"/>
      <c r="B50" s="21"/>
      <c r="C50" s="21"/>
      <c r="D50" s="21"/>
      <c r="E50" s="21"/>
      <c r="F50" s="21"/>
      <c r="G50" s="21"/>
      <c r="H50" s="24"/>
      <c r="I50" s="25"/>
    </row>
    <row r="51" spans="1:9" ht="15">
      <c r="A51" s="21"/>
      <c r="B51" s="21"/>
      <c r="C51" s="21"/>
      <c r="D51" s="21"/>
      <c r="E51" s="21"/>
      <c r="F51" s="21"/>
      <c r="G51" s="21"/>
      <c r="H51" s="24"/>
      <c r="I51" s="25"/>
    </row>
    <row r="52" spans="1:9" ht="15">
      <c r="A52" s="21"/>
      <c r="B52" s="21"/>
      <c r="C52" s="21"/>
      <c r="D52" s="21"/>
      <c r="E52" s="21"/>
      <c r="F52" s="21"/>
      <c r="G52" s="21"/>
      <c r="H52" s="24"/>
      <c r="I52" s="25"/>
    </row>
    <row r="53" spans="1:9" ht="15">
      <c r="A53" s="21"/>
      <c r="B53" s="21"/>
      <c r="C53" s="21"/>
      <c r="D53" s="21"/>
      <c r="E53" s="21"/>
      <c r="F53" s="21"/>
      <c r="G53" s="21"/>
      <c r="H53" s="24"/>
      <c r="I53" s="25"/>
    </row>
    <row r="54" spans="1:9" ht="15">
      <c r="A54" s="21"/>
      <c r="B54" s="21"/>
      <c r="C54" s="21"/>
      <c r="D54" s="21"/>
      <c r="E54" s="21"/>
      <c r="F54" s="21"/>
      <c r="G54" s="21"/>
      <c r="H54" s="24"/>
      <c r="I54" s="25"/>
    </row>
    <row r="55" spans="1:9" ht="15">
      <c r="A55" s="21"/>
      <c r="B55" s="21"/>
      <c r="C55" s="21"/>
      <c r="D55" s="21"/>
      <c r="E55" s="21"/>
      <c r="F55" s="21"/>
      <c r="G55" s="21"/>
      <c r="H55" s="24"/>
      <c r="I55" s="25"/>
    </row>
    <row r="56" spans="1:9" ht="15">
      <c r="A56" s="21"/>
      <c r="B56" s="21"/>
      <c r="C56" s="21"/>
      <c r="D56" s="21"/>
      <c r="E56" s="21"/>
      <c r="F56" s="21"/>
      <c r="G56" s="21"/>
      <c r="H56" s="24"/>
      <c r="I56" s="25"/>
    </row>
    <row r="57" spans="1:9" ht="15">
      <c r="A57" s="21"/>
      <c r="B57" s="21"/>
      <c r="C57" s="21"/>
      <c r="D57" s="21"/>
      <c r="E57" s="21"/>
      <c r="F57" s="21"/>
      <c r="G57" s="21"/>
      <c r="H57" s="24"/>
      <c r="I57" s="25"/>
    </row>
    <row r="58" spans="1:9" ht="15">
      <c r="A58" s="21"/>
      <c r="B58" s="21"/>
      <c r="C58" s="21"/>
      <c r="D58" s="21"/>
      <c r="E58" s="21"/>
      <c r="F58" s="21"/>
      <c r="G58" s="21"/>
      <c r="H58" s="24"/>
      <c r="I58" s="25"/>
    </row>
    <row r="59" spans="1:9" ht="15">
      <c r="A59" s="21"/>
      <c r="B59" s="21"/>
      <c r="C59" s="21"/>
      <c r="D59" s="21"/>
      <c r="E59" s="21"/>
      <c r="F59" s="21"/>
      <c r="G59" s="21"/>
      <c r="H59" s="24"/>
      <c r="I59" s="25"/>
    </row>
    <row r="60" spans="1:9" ht="15">
      <c r="A60" s="21"/>
      <c r="B60" s="21"/>
      <c r="C60" s="21"/>
      <c r="D60" s="21"/>
      <c r="E60" s="21"/>
      <c r="F60" s="21"/>
      <c r="G60" s="21"/>
      <c r="H60" s="24"/>
      <c r="I60" s="25"/>
    </row>
    <row r="61" spans="1:9" ht="15">
      <c r="A61" s="21"/>
      <c r="B61" s="21"/>
      <c r="C61" s="21"/>
      <c r="D61" s="21"/>
      <c r="E61" s="21"/>
      <c r="F61" s="21"/>
      <c r="G61" s="21"/>
      <c r="H61" s="24"/>
      <c r="I61" s="25"/>
    </row>
    <row r="62" spans="1:9" ht="15">
      <c r="A62" s="21"/>
      <c r="B62" s="21"/>
      <c r="C62" s="21"/>
      <c r="D62" s="21"/>
      <c r="E62" s="21"/>
      <c r="F62" s="21"/>
      <c r="G62" s="21"/>
      <c r="H62" s="24"/>
      <c r="I62" s="25"/>
    </row>
    <row r="63" spans="1:9" ht="15">
      <c r="A63" s="21"/>
      <c r="B63" s="21"/>
      <c r="C63" s="21"/>
      <c r="D63" s="21"/>
      <c r="E63" s="21"/>
      <c r="F63" s="21"/>
      <c r="G63" s="21"/>
      <c r="H63" s="24"/>
      <c r="I63" s="25"/>
    </row>
    <row r="64" spans="1:9" ht="15">
      <c r="A64" s="21"/>
      <c r="B64" s="21"/>
      <c r="C64" s="21"/>
      <c r="D64" s="21"/>
      <c r="E64" s="21"/>
      <c r="F64" s="21"/>
      <c r="G64" s="21"/>
      <c r="H64" s="24"/>
      <c r="I64" s="25"/>
    </row>
    <row r="65" spans="1:9" ht="15">
      <c r="A65" s="21"/>
      <c r="B65" s="21"/>
      <c r="C65" s="21"/>
      <c r="D65" s="21"/>
      <c r="E65" s="21"/>
      <c r="F65" s="21"/>
      <c r="G65" s="21"/>
      <c r="H65" s="24"/>
      <c r="I65" s="25"/>
    </row>
    <row r="66" spans="1:9" ht="15">
      <c r="A66" s="21"/>
      <c r="B66" s="21"/>
      <c r="C66" s="21"/>
      <c r="D66" s="21"/>
      <c r="E66" s="21"/>
      <c r="F66" s="21"/>
      <c r="G66" s="21"/>
      <c r="H66" s="24"/>
      <c r="I66" s="25"/>
    </row>
    <row r="67" spans="1:9" ht="15">
      <c r="A67" s="21"/>
      <c r="B67" s="21"/>
      <c r="C67" s="21"/>
      <c r="D67" s="21"/>
      <c r="E67" s="21"/>
      <c r="F67" s="21"/>
      <c r="G67" s="21"/>
      <c r="H67" s="24"/>
      <c r="I67" s="25"/>
    </row>
    <row r="68" spans="1:9" ht="15">
      <c r="A68" s="21"/>
      <c r="B68" s="21"/>
      <c r="C68" s="21"/>
      <c r="D68" s="21"/>
      <c r="E68" s="21"/>
      <c r="F68" s="21"/>
      <c r="G68" s="21"/>
      <c r="H68" s="24"/>
      <c r="I68" s="25"/>
    </row>
    <row r="69" spans="1:9" ht="15">
      <c r="A69" s="21"/>
      <c r="B69" s="21"/>
      <c r="C69" s="21"/>
      <c r="D69" s="21"/>
      <c r="E69" s="21"/>
      <c r="F69" s="21"/>
      <c r="G69" s="21"/>
      <c r="H69" s="24"/>
      <c r="I69" s="25"/>
    </row>
    <row r="70" spans="1:9" ht="15">
      <c r="A70" s="21"/>
      <c r="B70" s="21"/>
      <c r="C70" s="21"/>
      <c r="D70" s="21"/>
      <c r="E70" s="21"/>
      <c r="F70" s="21"/>
      <c r="G70" s="21"/>
      <c r="H70" s="24"/>
      <c r="I70" s="25"/>
    </row>
    <row r="71" spans="1:9" ht="15">
      <c r="A71" s="21"/>
      <c r="B71" s="21"/>
      <c r="C71" s="21"/>
      <c r="D71" s="21"/>
      <c r="E71" s="21"/>
      <c r="F71" s="21"/>
      <c r="G71" s="21"/>
      <c r="H71" s="24"/>
      <c r="I71" s="25"/>
    </row>
    <row r="72" spans="1:9" ht="15">
      <c r="A72" s="21"/>
      <c r="B72" s="21"/>
      <c r="C72" s="21"/>
      <c r="D72" s="21"/>
      <c r="E72" s="21"/>
      <c r="F72" s="21"/>
      <c r="G72" s="21"/>
      <c r="H72" s="24"/>
      <c r="I72" s="25"/>
    </row>
    <row r="73" spans="1:9" ht="15">
      <c r="A73" s="21"/>
      <c r="B73" s="21"/>
      <c r="C73" s="21"/>
      <c r="D73" s="21"/>
      <c r="E73" s="21"/>
      <c r="F73" s="21"/>
      <c r="G73" s="21"/>
      <c r="H73" s="24"/>
      <c r="I73" s="25"/>
    </row>
    <row r="74" spans="1:9" ht="15">
      <c r="A74" s="21"/>
      <c r="B74" s="21"/>
      <c r="C74" s="21"/>
      <c r="D74" s="21"/>
      <c r="E74" s="21"/>
      <c r="F74" s="21"/>
      <c r="G74" s="21"/>
      <c r="H74" s="24"/>
      <c r="I74" s="25"/>
    </row>
    <row r="75" spans="1:9" ht="15">
      <c r="A75" s="21"/>
      <c r="B75" s="21"/>
      <c r="C75" s="21"/>
      <c r="D75" s="21"/>
      <c r="E75" s="21"/>
      <c r="F75" s="21"/>
      <c r="G75" s="21"/>
      <c r="H75" s="24"/>
      <c r="I75" s="25"/>
    </row>
    <row r="76" spans="1:9" ht="15">
      <c r="A76" s="21"/>
      <c r="B76" s="21"/>
      <c r="C76" s="21"/>
      <c r="D76" s="21"/>
      <c r="E76" s="21"/>
      <c r="F76" s="21"/>
      <c r="G76" s="21"/>
      <c r="H76" s="24"/>
      <c r="I76" s="25"/>
    </row>
    <row r="77" spans="1:9" ht="15">
      <c r="A77" s="21"/>
      <c r="B77" s="21"/>
      <c r="C77" s="21"/>
      <c r="D77" s="21"/>
      <c r="E77" s="21"/>
      <c r="F77" s="21"/>
      <c r="G77" s="21"/>
      <c r="H77" s="24"/>
      <c r="I77" s="25"/>
    </row>
    <row r="78" spans="1:9" ht="15">
      <c r="A78" s="21"/>
      <c r="B78" s="21"/>
      <c r="C78" s="21"/>
      <c r="D78" s="21"/>
      <c r="E78" s="21"/>
      <c r="F78" s="21"/>
      <c r="G78" s="21"/>
      <c r="H78" s="24"/>
      <c r="I78" s="25"/>
    </row>
    <row r="79" spans="1:9" ht="15">
      <c r="A79" s="21"/>
      <c r="B79" s="21"/>
      <c r="C79" s="21"/>
      <c r="D79" s="21"/>
      <c r="E79" s="21"/>
      <c r="F79" s="21"/>
      <c r="G79" s="21"/>
      <c r="H79" s="24"/>
      <c r="I79" s="25"/>
    </row>
    <row r="80" spans="1:9" ht="15">
      <c r="A80" s="21"/>
      <c r="B80" s="21"/>
      <c r="C80" s="21"/>
      <c r="D80" s="21"/>
      <c r="E80" s="21"/>
      <c r="F80" s="21"/>
      <c r="G80" s="21"/>
      <c r="H80" s="24"/>
      <c r="I80" s="25"/>
    </row>
    <row r="81" spans="1:9" ht="15">
      <c r="A81" s="21"/>
      <c r="B81" s="21"/>
      <c r="C81" s="21"/>
      <c r="D81" s="21"/>
      <c r="E81" s="21"/>
      <c r="F81" s="21"/>
      <c r="G81" s="21"/>
      <c r="H81" s="24"/>
      <c r="I81" s="25"/>
    </row>
    <row r="82" spans="1:9" ht="15">
      <c r="A82" s="21"/>
      <c r="B82" s="21"/>
      <c r="C82" s="21"/>
      <c r="D82" s="21"/>
      <c r="E82" s="21"/>
      <c r="F82" s="21"/>
      <c r="G82" s="21"/>
      <c r="H82" s="24"/>
      <c r="I82" s="25"/>
    </row>
    <row r="83" spans="1:9" ht="15">
      <c r="A83" s="21"/>
      <c r="B83" s="21"/>
      <c r="C83" s="21"/>
      <c r="D83" s="21"/>
      <c r="E83" s="21"/>
      <c r="F83" s="21"/>
      <c r="G83" s="21"/>
      <c r="H83" s="24"/>
      <c r="I83" s="25"/>
    </row>
    <row r="84" spans="1:9" ht="15">
      <c r="A84" s="21"/>
      <c r="B84" s="21"/>
      <c r="C84" s="21"/>
      <c r="D84" s="21"/>
      <c r="E84" s="21"/>
      <c r="F84" s="21"/>
      <c r="G84" s="21"/>
      <c r="H84" s="24"/>
      <c r="I84" s="25"/>
    </row>
    <row r="85" spans="1:9" ht="15">
      <c r="A85" s="21"/>
      <c r="B85" s="21"/>
      <c r="C85" s="21"/>
      <c r="D85" s="21"/>
      <c r="E85" s="21"/>
      <c r="F85" s="21"/>
      <c r="G85" s="21"/>
      <c r="H85" s="24"/>
      <c r="I85" s="25"/>
    </row>
    <row r="86" spans="1:9" ht="15">
      <c r="A86" s="21"/>
      <c r="B86" s="21"/>
      <c r="C86" s="21"/>
      <c r="D86" s="21"/>
      <c r="E86" s="21"/>
      <c r="F86" s="21"/>
      <c r="G86" s="21"/>
      <c r="H86" s="24"/>
      <c r="I86" s="25"/>
    </row>
    <row r="87" spans="1:9" ht="15">
      <c r="A87" s="21"/>
      <c r="B87" s="21"/>
      <c r="C87" s="21"/>
      <c r="D87" s="21"/>
      <c r="E87" s="21"/>
      <c r="F87" s="21"/>
      <c r="G87" s="21"/>
      <c r="H87" s="24"/>
      <c r="I87" s="25"/>
    </row>
    <row r="88" spans="1:9" ht="15">
      <c r="A88" s="21"/>
      <c r="B88" s="21"/>
      <c r="C88" s="21"/>
      <c r="D88" s="21"/>
      <c r="E88" s="21"/>
      <c r="F88" s="21"/>
      <c r="G88" s="21"/>
      <c r="H88" s="24"/>
      <c r="I88" s="25"/>
    </row>
    <row r="89" spans="1:9" ht="15">
      <c r="A89" s="21"/>
      <c r="B89" s="21"/>
      <c r="C89" s="21"/>
      <c r="D89" s="21"/>
      <c r="E89" s="21"/>
      <c r="F89" s="21"/>
      <c r="G89" s="21"/>
      <c r="H89" s="24"/>
      <c r="I89" s="25"/>
    </row>
    <row r="90" spans="1:9" ht="15">
      <c r="A90" s="21"/>
      <c r="B90" s="21"/>
      <c r="C90" s="21"/>
      <c r="D90" s="21"/>
      <c r="E90" s="21"/>
      <c r="F90" s="21"/>
      <c r="G90" s="21"/>
      <c r="H90" s="24"/>
      <c r="I90" s="25"/>
    </row>
    <row r="91" spans="1:9" ht="15">
      <c r="A91" s="21"/>
      <c r="B91" s="21"/>
      <c r="C91" s="21"/>
      <c r="D91" s="21"/>
      <c r="E91" s="21"/>
      <c r="F91" s="21"/>
      <c r="G91" s="21"/>
      <c r="H91" s="24"/>
      <c r="I91" s="25"/>
    </row>
    <row r="92" spans="1:9" ht="15">
      <c r="A92" s="21"/>
      <c r="B92" s="21"/>
      <c r="C92" s="21"/>
      <c r="D92" s="21"/>
      <c r="E92" s="21"/>
      <c r="F92" s="21"/>
      <c r="G92" s="21"/>
      <c r="H92" s="24"/>
      <c r="I92" s="25"/>
    </row>
    <row r="93" spans="1:9" ht="15">
      <c r="A93" s="21"/>
      <c r="B93" s="21"/>
      <c r="C93" s="21"/>
      <c r="D93" s="21"/>
      <c r="E93" s="21"/>
      <c r="F93" s="21"/>
      <c r="G93" s="21"/>
      <c r="H93" s="24"/>
      <c r="I93" s="25"/>
    </row>
    <row r="94" spans="1:9" ht="15">
      <c r="A94" s="21"/>
      <c r="B94" s="21"/>
      <c r="C94" s="21"/>
      <c r="D94" s="21"/>
      <c r="E94" s="21"/>
      <c r="F94" s="21"/>
      <c r="G94" s="21"/>
      <c r="H94" s="24"/>
      <c r="I94" s="25"/>
    </row>
    <row r="95" spans="1:9" ht="15">
      <c r="A95" s="21"/>
      <c r="B95" s="21"/>
      <c r="C95" s="21"/>
      <c r="D95" s="21"/>
      <c r="E95" s="21"/>
      <c r="F95" s="21"/>
      <c r="G95" s="21"/>
      <c r="H95" s="24"/>
      <c r="I95" s="25"/>
    </row>
    <row r="96" spans="1:9" ht="15">
      <c r="A96" s="21"/>
      <c r="B96" s="21"/>
      <c r="C96" s="21"/>
      <c r="D96" s="21"/>
      <c r="E96" s="21"/>
      <c r="F96" s="21"/>
      <c r="G96" s="21"/>
      <c r="H96" s="24"/>
      <c r="I96" s="25"/>
    </row>
    <row r="97" spans="1:9" ht="15">
      <c r="A97" s="21"/>
      <c r="B97" s="21"/>
      <c r="C97" s="21"/>
      <c r="D97" s="21"/>
      <c r="E97" s="21"/>
      <c r="F97" s="21"/>
      <c r="G97" s="21"/>
      <c r="H97" s="24"/>
      <c r="I97" s="25"/>
    </row>
    <row r="98" spans="1:9" ht="15">
      <c r="A98" s="21"/>
      <c r="B98" s="21"/>
      <c r="C98" s="21"/>
      <c r="D98" s="21"/>
      <c r="E98" s="21"/>
      <c r="F98" s="21"/>
      <c r="G98" s="21"/>
      <c r="H98" s="24"/>
      <c r="I98" s="25"/>
    </row>
    <row r="99" spans="1:9" ht="15">
      <c r="A99" s="21"/>
      <c r="B99" s="21"/>
      <c r="C99" s="21"/>
      <c r="D99" s="21"/>
      <c r="E99" s="21"/>
      <c r="F99" s="21"/>
      <c r="G99" s="21"/>
      <c r="H99" s="24"/>
      <c r="I99" s="25"/>
    </row>
    <row r="100" spans="1:9" ht="15">
      <c r="A100" s="21"/>
      <c r="B100" s="21"/>
      <c r="C100" s="21"/>
      <c r="D100" s="21"/>
      <c r="E100" s="21"/>
      <c r="F100" s="21"/>
      <c r="G100" s="21"/>
      <c r="H100" s="24"/>
      <c r="I100" s="25"/>
    </row>
    <row r="101" spans="1:9" ht="15">
      <c r="A101" s="21"/>
      <c r="B101" s="21"/>
      <c r="C101" s="21"/>
      <c r="D101" s="21"/>
      <c r="E101" s="21"/>
      <c r="F101" s="21"/>
      <c r="G101" s="21"/>
      <c r="H101" s="24"/>
      <c r="I101" s="25"/>
    </row>
    <row r="102" spans="1:9" ht="15">
      <c r="A102" s="21"/>
      <c r="B102" s="21"/>
      <c r="C102" s="21"/>
      <c r="D102" s="21"/>
      <c r="E102" s="21"/>
      <c r="F102" s="21"/>
      <c r="G102" s="21"/>
      <c r="H102" s="24"/>
      <c r="I102" s="25"/>
    </row>
    <row r="103" spans="1:9" ht="15">
      <c r="A103" s="21"/>
      <c r="B103" s="21"/>
      <c r="C103" s="21"/>
      <c r="D103" s="21"/>
      <c r="E103" s="21"/>
      <c r="F103" s="21"/>
      <c r="G103" s="21"/>
      <c r="H103" s="24"/>
      <c r="I103" s="25"/>
    </row>
    <row r="104" spans="1:9" ht="15">
      <c r="A104" s="21"/>
      <c r="B104" s="21"/>
      <c r="C104" s="21"/>
      <c r="D104" s="21"/>
      <c r="E104" s="21"/>
      <c r="F104" s="21"/>
      <c r="G104" s="21"/>
      <c r="H104" s="24"/>
      <c r="I104" s="25"/>
    </row>
    <row r="105" spans="1:9" ht="15">
      <c r="A105" s="21"/>
      <c r="B105" s="21"/>
      <c r="C105" s="21"/>
      <c r="D105" s="21"/>
      <c r="E105" s="21"/>
      <c r="F105" s="21"/>
      <c r="G105" s="21"/>
      <c r="H105" s="24"/>
      <c r="I105" s="25"/>
    </row>
    <row r="106" spans="1:9" ht="15">
      <c r="A106" s="21"/>
      <c r="B106" s="21"/>
      <c r="C106" s="21"/>
      <c r="D106" s="21"/>
      <c r="E106" s="21"/>
      <c r="F106" s="21"/>
      <c r="G106" s="21"/>
      <c r="H106" s="24"/>
      <c r="I106" s="25"/>
    </row>
    <row r="107" spans="1:9" ht="15">
      <c r="A107" s="21"/>
      <c r="B107" s="21"/>
      <c r="C107" s="21"/>
      <c r="D107" s="21"/>
      <c r="E107" s="21"/>
      <c r="F107" s="21"/>
      <c r="G107" s="21"/>
      <c r="H107" s="24"/>
      <c r="I107" s="25"/>
    </row>
    <row r="108" spans="1:9" ht="15">
      <c r="A108" s="21"/>
      <c r="B108" s="21"/>
      <c r="C108" s="21"/>
      <c r="D108" s="21"/>
      <c r="E108" s="21"/>
      <c r="F108" s="21"/>
      <c r="G108" s="21"/>
      <c r="H108" s="24"/>
      <c r="I108" s="25"/>
    </row>
    <row r="109" spans="1:9" ht="15">
      <c r="A109" s="21"/>
      <c r="B109" s="21"/>
      <c r="C109" s="21"/>
      <c r="D109" s="21"/>
      <c r="E109" s="21"/>
      <c r="F109" s="21"/>
      <c r="G109" s="21"/>
      <c r="H109" s="24"/>
      <c r="I109" s="25"/>
    </row>
    <row r="110" spans="1:9" ht="15">
      <c r="A110" s="21"/>
      <c r="B110" s="21"/>
      <c r="C110" s="21"/>
      <c r="D110" s="21"/>
      <c r="E110" s="21"/>
      <c r="F110" s="21"/>
      <c r="G110" s="21"/>
      <c r="H110" s="24"/>
      <c r="I110" s="25"/>
    </row>
    <row r="111" spans="1:9" ht="15">
      <c r="A111" s="21"/>
      <c r="B111" s="21"/>
      <c r="C111" s="21"/>
      <c r="D111" s="21"/>
      <c r="E111" s="21"/>
      <c r="F111" s="21"/>
      <c r="G111" s="21"/>
      <c r="H111" s="24"/>
      <c r="I111" s="25"/>
    </row>
    <row r="112" spans="1:9" ht="15">
      <c r="A112" s="21"/>
      <c r="B112" s="21"/>
      <c r="C112" s="21"/>
      <c r="D112" s="21"/>
      <c r="E112" s="21"/>
      <c r="F112" s="21"/>
      <c r="G112" s="21"/>
      <c r="H112" s="24"/>
      <c r="I112" s="25"/>
    </row>
    <row r="113" spans="1:9" ht="15">
      <c r="A113" s="21"/>
      <c r="B113" s="21"/>
      <c r="C113" s="21"/>
      <c r="D113" s="21"/>
      <c r="E113" s="21"/>
      <c r="F113" s="21"/>
      <c r="G113" s="21"/>
      <c r="H113" s="24"/>
      <c r="I113" s="25"/>
    </row>
    <row r="114" spans="1:9" ht="15">
      <c r="A114" s="21"/>
      <c r="B114" s="21"/>
      <c r="C114" s="21"/>
      <c r="D114" s="21"/>
      <c r="E114" s="21"/>
      <c r="F114" s="21"/>
      <c r="G114" s="21"/>
      <c r="H114" s="24"/>
      <c r="I114" s="25"/>
    </row>
    <row r="115" spans="1:9" ht="15">
      <c r="A115" s="21"/>
      <c r="B115" s="21"/>
      <c r="C115" s="21"/>
      <c r="D115" s="21"/>
      <c r="E115" s="21"/>
      <c r="F115" s="21"/>
      <c r="G115" s="21"/>
      <c r="H115" s="24"/>
      <c r="I115" s="25"/>
    </row>
    <row r="116" spans="1:9" ht="15">
      <c r="A116" s="21"/>
      <c r="B116" s="21"/>
      <c r="C116" s="21"/>
      <c r="D116" s="21"/>
      <c r="E116" s="21"/>
      <c r="F116" s="21"/>
      <c r="G116" s="21"/>
      <c r="H116" s="24"/>
      <c r="I116" s="25"/>
    </row>
    <row r="117" spans="1:9" ht="15">
      <c r="A117" s="21"/>
      <c r="B117" s="21"/>
      <c r="C117" s="21"/>
      <c r="D117" s="21"/>
      <c r="E117" s="21"/>
      <c r="F117" s="21"/>
      <c r="G117" s="21"/>
      <c r="H117" s="24"/>
      <c r="I117" s="25"/>
    </row>
    <row r="118" spans="1:9" ht="15">
      <c r="A118" s="21"/>
      <c r="B118" s="21"/>
      <c r="C118" s="21"/>
      <c r="D118" s="21"/>
      <c r="E118" s="21"/>
      <c r="F118" s="21"/>
      <c r="G118" s="21"/>
      <c r="H118" s="24"/>
      <c r="I118" s="25"/>
    </row>
    <row r="119" spans="1:9" ht="15">
      <c r="A119" s="21"/>
      <c r="B119" s="21"/>
      <c r="C119" s="21"/>
      <c r="D119" s="21"/>
      <c r="E119" s="21"/>
      <c r="F119" s="21"/>
      <c r="G119" s="21"/>
      <c r="H119" s="24"/>
      <c r="I119" s="25"/>
    </row>
    <row r="120" spans="1:9" ht="15">
      <c r="A120" s="21"/>
      <c r="B120" s="21"/>
      <c r="C120" s="21"/>
      <c r="D120" s="21"/>
      <c r="E120" s="21"/>
      <c r="F120" s="21"/>
      <c r="G120" s="21"/>
      <c r="H120" s="24"/>
      <c r="I120" s="25"/>
    </row>
    <row r="121" spans="1:9" ht="15">
      <c r="A121" s="21"/>
      <c r="B121" s="21"/>
      <c r="C121" s="21"/>
      <c r="D121" s="21"/>
      <c r="E121" s="21"/>
      <c r="F121" s="21"/>
      <c r="G121" s="21"/>
      <c r="H121" s="24"/>
      <c r="I121" s="25"/>
    </row>
    <row r="122" spans="1:9" ht="15">
      <c r="A122" s="21"/>
      <c r="B122" s="21"/>
      <c r="C122" s="21"/>
      <c r="D122" s="21"/>
      <c r="E122" s="21"/>
      <c r="F122" s="21"/>
      <c r="G122" s="21"/>
      <c r="H122" s="24"/>
      <c r="I122" s="25"/>
    </row>
    <row r="123" spans="1:9" ht="15">
      <c r="A123" s="21"/>
      <c r="B123" s="21"/>
      <c r="C123" s="21"/>
      <c r="D123" s="21"/>
      <c r="E123" s="21"/>
      <c r="F123" s="21"/>
      <c r="G123" s="21"/>
      <c r="H123" s="24"/>
      <c r="I123" s="25"/>
    </row>
    <row r="124" spans="1:9" ht="15">
      <c r="A124" s="21"/>
      <c r="B124" s="21"/>
      <c r="C124" s="21"/>
      <c r="D124" s="21"/>
      <c r="E124" s="21"/>
      <c r="F124" s="21"/>
      <c r="G124" s="21"/>
      <c r="H124" s="24"/>
      <c r="I124" s="25"/>
    </row>
    <row r="125" spans="1:9" ht="15">
      <c r="A125" s="21"/>
      <c r="B125" s="21"/>
      <c r="C125" s="21"/>
      <c r="D125" s="21"/>
      <c r="E125" s="21"/>
      <c r="F125" s="21"/>
      <c r="G125" s="21"/>
      <c r="H125" s="24"/>
      <c r="I125" s="25"/>
    </row>
    <row r="126" spans="1:9" ht="15">
      <c r="A126" s="21"/>
      <c r="B126" s="21"/>
      <c r="C126" s="21"/>
      <c r="D126" s="21"/>
      <c r="E126" s="21"/>
      <c r="F126" s="21"/>
      <c r="G126" s="21"/>
      <c r="H126" s="24"/>
      <c r="I126" s="25"/>
    </row>
    <row r="127" spans="1:9" ht="15">
      <c r="A127" s="21"/>
      <c r="B127" s="21"/>
      <c r="C127" s="21"/>
      <c r="D127" s="21"/>
      <c r="E127" s="21"/>
      <c r="F127" s="21"/>
      <c r="G127" s="21"/>
      <c r="H127" s="24"/>
      <c r="I127" s="25"/>
    </row>
    <row r="128" spans="1:9" ht="15">
      <c r="A128" s="21"/>
      <c r="B128" s="21"/>
      <c r="C128" s="21"/>
      <c r="D128" s="21"/>
      <c r="E128" s="21"/>
      <c r="F128" s="21"/>
      <c r="G128" s="21"/>
      <c r="H128" s="24"/>
      <c r="I128" s="25"/>
    </row>
    <row r="129" spans="1:9" ht="15">
      <c r="A129" s="21"/>
      <c r="B129" s="21"/>
      <c r="C129" s="21"/>
      <c r="D129" s="21"/>
      <c r="E129" s="21"/>
      <c r="F129" s="21"/>
      <c r="G129" s="21"/>
      <c r="H129" s="24"/>
      <c r="I129" s="25"/>
    </row>
    <row r="130" spans="1:9" ht="15">
      <c r="A130" s="21"/>
      <c r="B130" s="21"/>
      <c r="C130" s="21"/>
      <c r="D130" s="21"/>
      <c r="E130" s="21"/>
      <c r="F130" s="21"/>
      <c r="G130" s="21"/>
      <c r="H130" s="24"/>
      <c r="I130" s="25"/>
    </row>
    <row r="131" spans="1:9" ht="15">
      <c r="A131" s="21"/>
      <c r="B131" s="21"/>
      <c r="C131" s="21"/>
      <c r="D131" s="21"/>
      <c r="E131" s="21"/>
      <c r="F131" s="21"/>
      <c r="G131" s="21"/>
      <c r="H131" s="24"/>
      <c r="I131" s="25"/>
    </row>
    <row r="132" spans="1:9" ht="15">
      <c r="A132" s="21"/>
      <c r="B132" s="21"/>
      <c r="C132" s="21"/>
      <c r="D132" s="21"/>
      <c r="E132" s="21"/>
      <c r="F132" s="21"/>
      <c r="G132" s="21"/>
      <c r="H132" s="24"/>
      <c r="I132" s="25"/>
    </row>
    <row r="133" spans="1:9" ht="15">
      <c r="A133" s="21"/>
      <c r="B133" s="21"/>
      <c r="C133" s="21"/>
      <c r="D133" s="21"/>
      <c r="E133" s="21"/>
      <c r="F133" s="21"/>
      <c r="G133" s="21"/>
      <c r="H133" s="24"/>
      <c r="I133" s="25"/>
    </row>
    <row r="134" spans="1:9" ht="15">
      <c r="A134" s="21"/>
      <c r="B134" s="21"/>
      <c r="C134" s="21"/>
      <c r="D134" s="21"/>
      <c r="E134" s="21"/>
      <c r="F134" s="21"/>
      <c r="G134" s="21"/>
      <c r="H134" s="24"/>
      <c r="I134" s="25"/>
    </row>
    <row r="135" spans="1:9" ht="15">
      <c r="A135" s="21"/>
      <c r="B135" s="21"/>
      <c r="C135" s="21"/>
      <c r="D135" s="21"/>
      <c r="E135" s="21"/>
      <c r="F135" s="21"/>
      <c r="G135" s="21"/>
      <c r="H135" s="24"/>
      <c r="I135" s="25"/>
    </row>
    <row r="136" spans="1:9" ht="15">
      <c r="A136" s="21"/>
      <c r="B136" s="21"/>
      <c r="C136" s="21"/>
      <c r="D136" s="21"/>
      <c r="E136" s="21"/>
      <c r="F136" s="21"/>
      <c r="G136" s="21"/>
      <c r="H136" s="24"/>
      <c r="I136" s="25"/>
    </row>
    <row r="137" spans="1:9" ht="15">
      <c r="A137" s="21"/>
      <c r="B137" s="21"/>
      <c r="C137" s="21"/>
      <c r="D137" s="21"/>
      <c r="E137" s="21"/>
      <c r="F137" s="21"/>
      <c r="G137" s="21"/>
      <c r="H137" s="24"/>
      <c r="I137" s="25"/>
    </row>
    <row r="138" spans="1:9" ht="15">
      <c r="A138" s="21"/>
      <c r="B138" s="21"/>
      <c r="C138" s="21"/>
      <c r="D138" s="21"/>
      <c r="E138" s="21"/>
      <c r="F138" s="21"/>
      <c r="G138" s="21"/>
      <c r="H138" s="24"/>
      <c r="I138" s="25"/>
    </row>
    <row r="139" spans="1:9" ht="15">
      <c r="A139" s="21"/>
      <c r="B139" s="21"/>
      <c r="C139" s="21"/>
      <c r="D139" s="21"/>
      <c r="E139" s="21"/>
      <c r="F139" s="21"/>
      <c r="G139" s="21"/>
      <c r="H139" s="24"/>
      <c r="I139" s="25"/>
    </row>
    <row r="140" spans="1:9" ht="15">
      <c r="A140" s="21"/>
      <c r="B140" s="21"/>
      <c r="C140" s="21"/>
      <c r="D140" s="21"/>
      <c r="E140" s="21"/>
      <c r="F140" s="21"/>
      <c r="G140" s="21"/>
      <c r="H140" s="24"/>
      <c r="I140" s="25"/>
    </row>
    <row r="141" spans="1:9" ht="15">
      <c r="A141" s="21"/>
      <c r="B141" s="21"/>
      <c r="C141" s="21"/>
      <c r="D141" s="21"/>
      <c r="E141" s="21"/>
      <c r="F141" s="21"/>
      <c r="G141" s="21"/>
      <c r="H141" s="24"/>
      <c r="I141" s="25"/>
    </row>
    <row r="142" spans="1:9" ht="15">
      <c r="A142" s="21"/>
      <c r="B142" s="21"/>
      <c r="C142" s="21"/>
      <c r="D142" s="21"/>
      <c r="E142" s="21"/>
      <c r="F142" s="21"/>
      <c r="G142" s="21"/>
      <c r="H142" s="24"/>
      <c r="I142" s="25"/>
    </row>
    <row r="143" spans="1:9" ht="15">
      <c r="A143" s="21"/>
      <c r="B143" s="21"/>
      <c r="C143" s="21"/>
      <c r="D143" s="21"/>
      <c r="E143" s="21"/>
      <c r="F143" s="21"/>
      <c r="G143" s="21"/>
      <c r="H143" s="24"/>
      <c r="I143" s="25"/>
    </row>
    <row r="144" spans="1:9" ht="15">
      <c r="A144" s="21"/>
      <c r="B144" s="21"/>
      <c r="C144" s="21"/>
      <c r="D144" s="21"/>
      <c r="E144" s="21"/>
      <c r="F144" s="21"/>
      <c r="G144" s="21"/>
      <c r="H144" s="24"/>
      <c r="I144" s="25"/>
    </row>
    <row r="145" spans="1:9" ht="15">
      <c r="A145" s="21"/>
      <c r="B145" s="21"/>
      <c r="C145" s="21"/>
      <c r="D145" s="21"/>
      <c r="E145" s="21"/>
      <c r="F145" s="21"/>
      <c r="G145" s="21"/>
      <c r="H145" s="24"/>
      <c r="I145" s="25"/>
    </row>
    <row r="146" spans="1:9" ht="15">
      <c r="A146" s="21"/>
      <c r="B146" s="21"/>
      <c r="C146" s="21"/>
      <c r="D146" s="21"/>
      <c r="E146" s="21"/>
      <c r="F146" s="21"/>
      <c r="G146" s="21"/>
      <c r="H146" s="24"/>
      <c r="I146" s="25"/>
    </row>
    <row r="147" spans="1:9" ht="15">
      <c r="A147" s="21"/>
      <c r="B147" s="21"/>
      <c r="C147" s="21"/>
      <c r="D147" s="21"/>
      <c r="E147" s="21"/>
      <c r="F147" s="21"/>
      <c r="G147" s="21"/>
      <c r="H147" s="24"/>
      <c r="I147" s="25"/>
    </row>
    <row r="148" spans="1:9" ht="15">
      <c r="A148" s="21"/>
      <c r="B148" s="21"/>
      <c r="C148" s="21"/>
      <c r="D148" s="21"/>
      <c r="E148" s="21"/>
      <c r="F148" s="21"/>
      <c r="G148" s="21"/>
      <c r="H148" s="24"/>
      <c r="I148" s="25"/>
    </row>
    <row r="149" spans="1:9" ht="15">
      <c r="A149" s="21"/>
      <c r="B149" s="21"/>
      <c r="C149" s="21"/>
      <c r="D149" s="21"/>
      <c r="E149" s="21"/>
      <c r="F149" s="21"/>
      <c r="G149" s="21"/>
      <c r="H149" s="24"/>
      <c r="I149" s="25"/>
    </row>
    <row r="150" spans="1:9" ht="15">
      <c r="A150" s="21"/>
      <c r="B150" s="21"/>
      <c r="C150" s="21"/>
      <c r="D150" s="21"/>
      <c r="E150" s="21"/>
      <c r="F150" s="21"/>
      <c r="G150" s="21"/>
      <c r="H150" s="24"/>
      <c r="I150" s="25"/>
    </row>
    <row r="151" spans="1:9" ht="15">
      <c r="A151" s="21"/>
      <c r="B151" s="21"/>
      <c r="C151" s="21"/>
      <c r="D151" s="21"/>
      <c r="E151" s="21"/>
      <c r="F151" s="21"/>
      <c r="G151" s="21"/>
      <c r="H151" s="24"/>
      <c r="I151" s="25"/>
    </row>
    <row r="152" spans="1:9" ht="15">
      <c r="A152" s="21"/>
      <c r="B152" s="21"/>
      <c r="C152" s="21"/>
      <c r="D152" s="21"/>
      <c r="E152" s="21"/>
      <c r="F152" s="21"/>
      <c r="G152" s="21"/>
      <c r="H152" s="24"/>
      <c r="I152" s="25"/>
    </row>
    <row r="153" spans="1:9" ht="15">
      <c r="A153" s="21"/>
      <c r="B153" s="21"/>
      <c r="C153" s="21"/>
      <c r="D153" s="21"/>
      <c r="E153" s="21"/>
      <c r="F153" s="21"/>
      <c r="G153" s="21"/>
      <c r="H153" s="24"/>
      <c r="I153" s="25"/>
    </row>
    <row r="154" spans="1:9" ht="15">
      <c r="A154" s="21"/>
      <c r="B154" s="21"/>
      <c r="C154" s="21"/>
      <c r="D154" s="21"/>
      <c r="E154" s="21"/>
      <c r="F154" s="21"/>
      <c r="G154" s="21"/>
      <c r="H154" s="24"/>
      <c r="I154" s="25"/>
    </row>
    <row r="155" spans="1:9" ht="15">
      <c r="A155" s="21"/>
      <c r="B155" s="21"/>
      <c r="C155" s="21"/>
      <c r="D155" s="21"/>
      <c r="E155" s="21"/>
      <c r="F155" s="21"/>
      <c r="G155" s="21"/>
      <c r="H155" s="24"/>
      <c r="I155" s="25"/>
    </row>
    <row r="156" spans="1:9" ht="15">
      <c r="A156" s="21"/>
      <c r="B156" s="21"/>
      <c r="C156" s="21"/>
      <c r="D156" s="21"/>
      <c r="E156" s="21"/>
      <c r="F156" s="21"/>
      <c r="G156" s="21"/>
      <c r="H156" s="24"/>
      <c r="I156" s="25"/>
    </row>
    <row r="157" spans="1:9" ht="15">
      <c r="A157" s="21"/>
      <c r="B157" s="21"/>
      <c r="C157" s="21"/>
      <c r="D157" s="21"/>
      <c r="E157" s="21"/>
      <c r="F157" s="21"/>
      <c r="G157" s="21"/>
      <c r="H157" s="24"/>
      <c r="I157" s="25"/>
    </row>
    <row r="158" spans="1:9" ht="15">
      <c r="A158" s="21"/>
      <c r="B158" s="21"/>
      <c r="C158" s="21"/>
      <c r="D158" s="21"/>
      <c r="E158" s="21"/>
      <c r="F158" s="21"/>
      <c r="G158" s="21"/>
      <c r="H158" s="24"/>
      <c r="I158" s="25"/>
    </row>
    <row r="159" spans="1:9" ht="15">
      <c r="A159" s="21"/>
      <c r="B159" s="21"/>
      <c r="C159" s="21"/>
      <c r="D159" s="21"/>
      <c r="E159" s="21"/>
      <c r="F159" s="21"/>
      <c r="G159" s="21"/>
      <c r="H159" s="24"/>
      <c r="I159" s="25"/>
    </row>
    <row r="160" spans="1:9" ht="15">
      <c r="A160" s="21"/>
      <c r="B160" s="21"/>
      <c r="C160" s="21"/>
      <c r="D160" s="21"/>
      <c r="E160" s="21"/>
      <c r="F160" s="21"/>
      <c r="G160" s="21"/>
      <c r="H160" s="24"/>
      <c r="I160" s="25"/>
    </row>
    <row r="161" spans="1:9" ht="15">
      <c r="A161" s="21"/>
      <c r="B161" s="21"/>
      <c r="C161" s="21"/>
      <c r="D161" s="21"/>
      <c r="E161" s="21"/>
      <c r="F161" s="21"/>
      <c r="G161" s="21"/>
      <c r="H161" s="24"/>
      <c r="I161" s="25"/>
    </row>
    <row r="162" spans="1:9" ht="15">
      <c r="A162" s="21"/>
      <c r="B162" s="21"/>
      <c r="C162" s="21"/>
      <c r="D162" s="21"/>
      <c r="E162" s="21"/>
      <c r="F162" s="21"/>
      <c r="G162" s="21"/>
      <c r="H162" s="24"/>
      <c r="I162" s="25"/>
    </row>
    <row r="163" spans="1:9" ht="15">
      <c r="A163" s="21"/>
      <c r="B163" s="21"/>
      <c r="C163" s="21"/>
      <c r="D163" s="21"/>
      <c r="E163" s="21"/>
      <c r="F163" s="21"/>
      <c r="G163" s="21"/>
      <c r="H163" s="24"/>
      <c r="I163" s="25"/>
    </row>
    <row r="164" spans="1:9" ht="15">
      <c r="A164" s="21"/>
      <c r="B164" s="21"/>
      <c r="C164" s="21"/>
      <c r="D164" s="21"/>
      <c r="E164" s="21"/>
      <c r="F164" s="21"/>
      <c r="G164" s="21"/>
      <c r="H164" s="24"/>
      <c r="I164" s="25"/>
    </row>
    <row r="165" spans="1:9" ht="15">
      <c r="A165" s="21"/>
      <c r="B165" s="21"/>
      <c r="C165" s="21"/>
      <c r="D165" s="21"/>
      <c r="E165" s="21"/>
      <c r="F165" s="21"/>
      <c r="G165" s="21"/>
      <c r="H165" s="24"/>
      <c r="I165" s="25"/>
    </row>
    <row r="166" spans="1:9" ht="15">
      <c r="A166" s="21"/>
      <c r="B166" s="21"/>
      <c r="C166" s="21"/>
      <c r="D166" s="21"/>
      <c r="E166" s="21"/>
      <c r="F166" s="21"/>
      <c r="G166" s="21"/>
      <c r="H166" s="24"/>
      <c r="I166" s="25"/>
    </row>
    <row r="167" spans="1:9" ht="15">
      <c r="A167" s="21"/>
      <c r="B167" s="21"/>
      <c r="C167" s="21"/>
      <c r="D167" s="21"/>
      <c r="E167" s="21"/>
      <c r="F167" s="21"/>
      <c r="G167" s="21"/>
      <c r="H167" s="24"/>
      <c r="I167" s="25"/>
    </row>
    <row r="168" spans="1:9" ht="15">
      <c r="A168" s="21"/>
      <c r="B168" s="21"/>
      <c r="C168" s="21"/>
      <c r="D168" s="21"/>
      <c r="E168" s="21"/>
      <c r="F168" s="21"/>
      <c r="G168" s="21"/>
      <c r="H168" s="24"/>
      <c r="I168" s="25"/>
    </row>
    <row r="169" spans="1:9" ht="15">
      <c r="A169" s="21"/>
      <c r="B169" s="21"/>
      <c r="C169" s="21"/>
      <c r="D169" s="21"/>
      <c r="E169" s="21"/>
      <c r="F169" s="21"/>
      <c r="G169" s="21"/>
      <c r="H169" s="24"/>
      <c r="I169" s="25"/>
    </row>
    <row r="170" spans="1:9" ht="15">
      <c r="A170" s="21"/>
      <c r="B170" s="21"/>
      <c r="C170" s="21"/>
      <c r="D170" s="21"/>
      <c r="E170" s="21"/>
      <c r="F170" s="21"/>
      <c r="G170" s="21"/>
      <c r="H170" s="24"/>
      <c r="I170" s="25"/>
    </row>
    <row r="171" spans="1:9" ht="15">
      <c r="A171" s="21"/>
      <c r="B171" s="21"/>
      <c r="C171" s="21"/>
      <c r="D171" s="21"/>
      <c r="E171" s="21"/>
      <c r="F171" s="21"/>
      <c r="G171" s="21"/>
      <c r="H171" s="24"/>
      <c r="I171" s="25"/>
    </row>
    <row r="172" spans="1:9" ht="15">
      <c r="A172" s="21"/>
      <c r="B172" s="21"/>
      <c r="C172" s="21"/>
      <c r="D172" s="21"/>
      <c r="E172" s="21"/>
      <c r="F172" s="21"/>
      <c r="G172" s="21"/>
      <c r="H172" s="24"/>
      <c r="I172" s="25"/>
    </row>
    <row r="173" spans="1:9" ht="15">
      <c r="A173" s="21"/>
      <c r="B173" s="21"/>
      <c r="C173" s="21"/>
      <c r="D173" s="21"/>
      <c r="E173" s="21"/>
      <c r="F173" s="21"/>
      <c r="G173" s="21"/>
      <c r="H173" s="24"/>
      <c r="I173" s="25"/>
    </row>
    <row r="174" spans="1:9" ht="15">
      <c r="A174" s="21"/>
      <c r="B174" s="21"/>
      <c r="C174" s="21"/>
      <c r="D174" s="21"/>
      <c r="E174" s="21"/>
      <c r="F174" s="21"/>
      <c r="G174" s="21"/>
      <c r="H174" s="24"/>
      <c r="I174" s="25"/>
    </row>
    <row r="175" spans="1:9" ht="15">
      <c r="A175" s="21"/>
      <c r="B175" s="21"/>
      <c r="C175" s="21"/>
      <c r="D175" s="21"/>
      <c r="E175" s="21"/>
      <c r="F175" s="21"/>
      <c r="G175" s="21"/>
      <c r="H175" s="24"/>
      <c r="I175" s="25"/>
    </row>
    <row r="176" spans="1:9" ht="15">
      <c r="A176" s="21"/>
      <c r="B176" s="21"/>
      <c r="C176" s="21"/>
      <c r="D176" s="21"/>
      <c r="E176" s="21"/>
      <c r="F176" s="21"/>
      <c r="G176" s="21"/>
      <c r="H176" s="24"/>
      <c r="I176" s="25"/>
    </row>
    <row r="177" spans="1:9" ht="15">
      <c r="A177" s="21"/>
      <c r="B177" s="21"/>
      <c r="C177" s="21"/>
      <c r="D177" s="21"/>
      <c r="E177" s="21"/>
      <c r="F177" s="21"/>
      <c r="G177" s="21"/>
      <c r="H177" s="24"/>
      <c r="I177" s="25"/>
    </row>
    <row r="178" spans="1:9" ht="15">
      <c r="A178" s="21"/>
      <c r="B178" s="21"/>
      <c r="C178" s="21"/>
      <c r="D178" s="21"/>
      <c r="E178" s="21"/>
      <c r="F178" s="21"/>
      <c r="G178" s="21"/>
      <c r="H178" s="24"/>
      <c r="I178" s="25"/>
    </row>
    <row r="179" spans="1:9" ht="15">
      <c r="A179" s="21"/>
      <c r="B179" s="21"/>
      <c r="C179" s="21"/>
      <c r="D179" s="21"/>
      <c r="E179" s="21"/>
      <c r="F179" s="21"/>
      <c r="G179" s="21"/>
      <c r="H179" s="24"/>
      <c r="I179" s="25"/>
    </row>
    <row r="180" spans="1:9" ht="15">
      <c r="A180" s="21"/>
      <c r="B180" s="21"/>
      <c r="C180" s="21"/>
      <c r="D180" s="21"/>
      <c r="E180" s="21"/>
      <c r="F180" s="21"/>
      <c r="G180" s="21"/>
      <c r="H180" s="24"/>
      <c r="I180" s="25"/>
    </row>
    <row r="181" spans="1:9" ht="15">
      <c r="A181" s="21"/>
      <c r="B181" s="21"/>
      <c r="C181" s="21"/>
      <c r="D181" s="21"/>
      <c r="E181" s="21"/>
      <c r="F181" s="21"/>
      <c r="G181" s="21"/>
      <c r="H181" s="24"/>
      <c r="I181" s="25"/>
    </row>
    <row r="182" spans="1:9" ht="15">
      <c r="A182" s="21"/>
      <c r="B182" s="21"/>
      <c r="C182" s="21"/>
      <c r="D182" s="21"/>
      <c r="E182" s="21"/>
      <c r="F182" s="21"/>
      <c r="G182" s="21"/>
      <c r="H182" s="24"/>
      <c r="I182" s="25"/>
    </row>
    <row r="183" spans="1:9" ht="15">
      <c r="A183" s="21"/>
      <c r="B183" s="21"/>
      <c r="C183" s="21"/>
      <c r="D183" s="21"/>
      <c r="E183" s="21"/>
      <c r="F183" s="21"/>
      <c r="G183" s="21"/>
      <c r="H183" s="24"/>
      <c r="I183" s="25"/>
    </row>
    <row r="184" spans="1:9" ht="15">
      <c r="A184" s="21"/>
      <c r="B184" s="21"/>
      <c r="C184" s="21"/>
      <c r="D184" s="21"/>
      <c r="E184" s="21"/>
      <c r="F184" s="21"/>
      <c r="G184" s="21"/>
      <c r="H184" s="24"/>
      <c r="I184" s="25"/>
    </row>
    <row r="185" spans="1:9" ht="15">
      <c r="A185" s="21"/>
      <c r="B185" s="21"/>
      <c r="C185" s="21"/>
      <c r="D185" s="21"/>
      <c r="E185" s="21"/>
      <c r="F185" s="21"/>
      <c r="G185" s="21"/>
      <c r="H185" s="24"/>
      <c r="I185" s="25"/>
    </row>
    <row r="186" spans="1:9" ht="15">
      <c r="A186" s="21"/>
      <c r="B186" s="21"/>
      <c r="C186" s="21"/>
      <c r="D186" s="21"/>
      <c r="E186" s="21"/>
      <c r="F186" s="21"/>
      <c r="G186" s="21"/>
      <c r="H186" s="24"/>
      <c r="I186" s="25"/>
    </row>
    <row r="187" spans="1:9" ht="15">
      <c r="A187" s="21"/>
      <c r="B187" s="21"/>
      <c r="C187" s="21"/>
      <c r="D187" s="21"/>
      <c r="E187" s="21"/>
      <c r="F187" s="21"/>
      <c r="G187" s="21"/>
      <c r="H187" s="24"/>
      <c r="I187" s="25"/>
    </row>
    <row r="188" spans="1:9" ht="15">
      <c r="A188" s="21"/>
      <c r="B188" s="21"/>
      <c r="C188" s="21"/>
      <c r="D188" s="21"/>
      <c r="E188" s="21"/>
      <c r="F188" s="21"/>
      <c r="G188" s="21"/>
      <c r="H188" s="24"/>
      <c r="I188" s="25"/>
    </row>
    <row r="189" spans="1:9" ht="15">
      <c r="A189" s="21"/>
      <c r="B189" s="21"/>
      <c r="C189" s="21"/>
      <c r="D189" s="21"/>
      <c r="E189" s="21"/>
      <c r="F189" s="21"/>
      <c r="G189" s="21"/>
      <c r="H189" s="24"/>
      <c r="I189" s="25"/>
    </row>
    <row r="190" spans="1:9" ht="15">
      <c r="A190" s="21"/>
      <c r="B190" s="21"/>
      <c r="C190" s="21"/>
      <c r="D190" s="21"/>
      <c r="E190" s="21"/>
      <c r="F190" s="21"/>
      <c r="G190" s="21"/>
      <c r="H190" s="24"/>
      <c r="I190" s="25"/>
    </row>
    <row r="191" spans="1:9" ht="15">
      <c r="A191" s="21"/>
      <c r="B191" s="21"/>
      <c r="C191" s="21"/>
      <c r="D191" s="21"/>
      <c r="E191" s="21"/>
      <c r="F191" s="21"/>
      <c r="G191" s="21"/>
      <c r="H191" s="24"/>
      <c r="I191" s="25"/>
    </row>
    <row r="192" spans="1:9" ht="15">
      <c r="A192" s="21"/>
      <c r="B192" s="21"/>
      <c r="C192" s="21"/>
      <c r="D192" s="21"/>
      <c r="E192" s="21"/>
      <c r="F192" s="21"/>
      <c r="G192" s="21"/>
      <c r="H192" s="24"/>
      <c r="I192" s="25"/>
    </row>
    <row r="193" spans="1:9" ht="15">
      <c r="A193" s="21"/>
      <c r="B193" s="21"/>
      <c r="C193" s="21"/>
      <c r="D193" s="21"/>
      <c r="E193" s="21"/>
      <c r="F193" s="21"/>
      <c r="G193" s="21"/>
      <c r="H193" s="24"/>
      <c r="I193" s="25"/>
    </row>
    <row r="194" spans="1:9" ht="15">
      <c r="A194" s="21"/>
      <c r="B194" s="21"/>
      <c r="C194" s="21"/>
      <c r="D194" s="21"/>
      <c r="E194" s="21"/>
      <c r="F194" s="21"/>
      <c r="G194" s="21"/>
      <c r="H194" s="24"/>
      <c r="I194" s="25"/>
    </row>
    <row r="195" spans="1:9" ht="15">
      <c r="A195" s="21"/>
      <c r="B195" s="21"/>
      <c r="C195" s="21"/>
      <c r="D195" s="21"/>
      <c r="E195" s="21"/>
      <c r="F195" s="21"/>
      <c r="G195" s="21"/>
      <c r="H195" s="24"/>
      <c r="I195" s="25"/>
    </row>
    <row r="196" spans="1:9" ht="15">
      <c r="A196" s="21"/>
      <c r="B196" s="21"/>
      <c r="C196" s="21"/>
      <c r="D196" s="21"/>
      <c r="E196" s="21"/>
      <c r="F196" s="21"/>
      <c r="G196" s="21"/>
      <c r="H196" s="24"/>
      <c r="I196" s="25"/>
    </row>
    <row r="197" spans="1:9" ht="15">
      <c r="A197" s="21"/>
      <c r="B197" s="21"/>
      <c r="C197" s="21"/>
      <c r="D197" s="21"/>
      <c r="E197" s="21"/>
      <c r="F197" s="21"/>
      <c r="G197" s="21"/>
      <c r="H197" s="24"/>
      <c r="I197" s="25"/>
    </row>
    <row r="198" spans="1:9" ht="15">
      <c r="A198" s="21"/>
      <c r="B198" s="21"/>
      <c r="C198" s="21"/>
      <c r="D198" s="21"/>
      <c r="E198" s="21"/>
      <c r="F198" s="21"/>
      <c r="G198" s="21"/>
      <c r="H198" s="24"/>
      <c r="I198" s="25"/>
    </row>
    <row r="199" spans="1:9" ht="15">
      <c r="A199" s="21"/>
      <c r="B199" s="21"/>
      <c r="C199" s="21"/>
      <c r="D199" s="21"/>
      <c r="E199" s="21"/>
      <c r="F199" s="21"/>
      <c r="G199" s="21"/>
      <c r="H199" s="24"/>
      <c r="I199" s="25"/>
    </row>
    <row r="200" spans="1:9" ht="15">
      <c r="A200" s="21"/>
      <c r="B200" s="21"/>
      <c r="C200" s="21"/>
      <c r="D200" s="21"/>
      <c r="E200" s="21"/>
      <c r="F200" s="21"/>
      <c r="G200" s="21"/>
      <c r="H200" s="24"/>
      <c r="I200" s="25"/>
    </row>
    <row r="201" spans="1:9" ht="15">
      <c r="A201" s="21"/>
      <c r="B201" s="21"/>
      <c r="C201" s="21"/>
      <c r="D201" s="21"/>
      <c r="E201" s="21"/>
      <c r="F201" s="21"/>
      <c r="G201" s="21"/>
      <c r="H201" s="24"/>
      <c r="I201" s="25"/>
    </row>
    <row r="202" spans="1:9" ht="15">
      <c r="A202" s="21"/>
      <c r="B202" s="21"/>
      <c r="C202" s="21"/>
      <c r="D202" s="21"/>
      <c r="E202" s="21"/>
      <c r="F202" s="21"/>
      <c r="G202" s="21"/>
      <c r="H202" s="24"/>
      <c r="I202" s="25"/>
    </row>
    <row r="203" spans="1:9" ht="15">
      <c r="A203" s="21"/>
      <c r="B203" s="21"/>
      <c r="C203" s="21"/>
      <c r="D203" s="21"/>
      <c r="E203" s="21"/>
      <c r="F203" s="21"/>
      <c r="G203" s="21"/>
      <c r="H203" s="24"/>
      <c r="I203" s="25"/>
    </row>
    <row r="204" spans="1:9" ht="15">
      <c r="A204" s="21"/>
      <c r="B204" s="21"/>
      <c r="C204" s="21"/>
      <c r="D204" s="21"/>
      <c r="E204" s="21"/>
      <c r="F204" s="21"/>
      <c r="G204" s="21"/>
      <c r="H204" s="24"/>
      <c r="I204" s="25"/>
    </row>
    <row r="205" spans="1:9" ht="15">
      <c r="A205" s="21"/>
      <c r="B205" s="21"/>
      <c r="C205" s="21"/>
      <c r="D205" s="21"/>
      <c r="E205" s="21"/>
      <c r="F205" s="21"/>
      <c r="G205" s="21"/>
      <c r="H205" s="24"/>
      <c r="I205" s="25"/>
    </row>
    <row r="206" spans="1:9" ht="15">
      <c r="A206" s="21"/>
      <c r="B206" s="21"/>
      <c r="C206" s="21"/>
      <c r="D206" s="21"/>
      <c r="E206" s="21"/>
      <c r="F206" s="21"/>
      <c r="G206" s="21"/>
      <c r="H206" s="24"/>
      <c r="I206" s="25"/>
    </row>
    <row r="207" spans="1:9" ht="15">
      <c r="A207" s="21"/>
      <c r="B207" s="21"/>
      <c r="C207" s="21"/>
      <c r="D207" s="21"/>
      <c r="E207" s="21"/>
      <c r="F207" s="21"/>
      <c r="G207" s="21"/>
      <c r="H207" s="24"/>
      <c r="I207" s="25"/>
    </row>
    <row r="208" spans="1:9" ht="15">
      <c r="A208" s="21"/>
      <c r="B208" s="21"/>
      <c r="C208" s="21"/>
      <c r="D208" s="21"/>
      <c r="E208" s="21"/>
      <c r="F208" s="21"/>
      <c r="G208" s="21"/>
      <c r="H208" s="24"/>
      <c r="I208" s="25"/>
    </row>
    <row r="209" spans="1:9" ht="15">
      <c r="A209" s="21"/>
      <c r="B209" s="21"/>
      <c r="C209" s="21"/>
      <c r="D209" s="21"/>
      <c r="E209" s="21"/>
      <c r="F209" s="21"/>
      <c r="G209" s="21"/>
      <c r="H209" s="24"/>
      <c r="I209" s="25"/>
    </row>
    <row r="210" spans="1:9" ht="15">
      <c r="A210" s="21"/>
      <c r="B210" s="21"/>
      <c r="C210" s="21"/>
      <c r="D210" s="21"/>
      <c r="E210" s="21"/>
      <c r="F210" s="21"/>
      <c r="G210" s="21"/>
      <c r="H210" s="24"/>
      <c r="I210" s="25"/>
    </row>
    <row r="211" spans="1:9" ht="15">
      <c r="A211" s="21"/>
      <c r="B211" s="21"/>
      <c r="C211" s="21"/>
      <c r="D211" s="21"/>
      <c r="E211" s="21"/>
      <c r="F211" s="21"/>
      <c r="G211" s="21"/>
      <c r="H211" s="24"/>
      <c r="I211" s="25"/>
    </row>
    <row r="212" spans="1:9" ht="15">
      <c r="A212" s="21"/>
      <c r="B212" s="21"/>
      <c r="C212" s="21"/>
      <c r="D212" s="21"/>
      <c r="E212" s="21"/>
      <c r="F212" s="21"/>
      <c r="G212" s="21"/>
      <c r="H212" s="24"/>
      <c r="I212" s="25"/>
    </row>
    <row r="213" spans="1:9" ht="15">
      <c r="A213" s="21"/>
      <c r="B213" s="21"/>
      <c r="C213" s="21"/>
      <c r="D213" s="21"/>
      <c r="E213" s="21"/>
      <c r="F213" s="21"/>
      <c r="G213" s="21"/>
      <c r="H213" s="24"/>
      <c r="I213" s="25"/>
    </row>
    <row r="214" spans="1:9" ht="15">
      <c r="A214" s="21"/>
      <c r="B214" s="21"/>
      <c r="C214" s="21"/>
      <c r="D214" s="21"/>
      <c r="E214" s="21"/>
      <c r="F214" s="21"/>
      <c r="G214" s="21"/>
      <c r="H214" s="24"/>
      <c r="I214" s="25"/>
    </row>
    <row r="215" spans="1:9" ht="15">
      <c r="A215" s="21"/>
      <c r="B215" s="21"/>
      <c r="C215" s="21"/>
      <c r="D215" s="21"/>
      <c r="E215" s="21"/>
      <c r="F215" s="21"/>
      <c r="G215" s="21"/>
      <c r="H215" s="24"/>
      <c r="I215" s="25"/>
    </row>
    <row r="216" spans="1:9" ht="15">
      <c r="A216" s="21"/>
      <c r="B216" s="21"/>
      <c r="C216" s="21"/>
      <c r="D216" s="21"/>
      <c r="E216" s="21"/>
      <c r="F216" s="21"/>
      <c r="G216" s="21"/>
      <c r="H216" s="24"/>
      <c r="I216" s="25"/>
    </row>
    <row r="217" spans="1:9" ht="15">
      <c r="A217" s="21"/>
      <c r="B217" s="21"/>
      <c r="C217" s="21"/>
      <c r="D217" s="21"/>
      <c r="E217" s="21"/>
      <c r="F217" s="21"/>
      <c r="G217" s="21"/>
      <c r="H217" s="24"/>
      <c r="I217" s="25"/>
    </row>
    <row r="218" spans="1:9" ht="15">
      <c r="A218" s="21"/>
      <c r="B218" s="21"/>
      <c r="C218" s="21"/>
      <c r="D218" s="21"/>
      <c r="E218" s="21"/>
      <c r="F218" s="21"/>
      <c r="G218" s="21"/>
      <c r="H218" s="24"/>
      <c r="I218" s="25"/>
    </row>
    <row r="219" spans="1:9" ht="15">
      <c r="A219" s="21"/>
      <c r="B219" s="21"/>
      <c r="C219" s="21"/>
      <c r="D219" s="21"/>
      <c r="E219" s="21"/>
      <c r="F219" s="21"/>
      <c r="G219" s="21"/>
      <c r="H219" s="24"/>
      <c r="I219" s="25"/>
    </row>
    <row r="220" spans="1:9" ht="15">
      <c r="A220" s="21"/>
      <c r="B220" s="21"/>
      <c r="C220" s="21"/>
      <c r="D220" s="21"/>
      <c r="E220" s="21"/>
      <c r="F220" s="21"/>
      <c r="G220" s="21"/>
      <c r="H220" s="24"/>
      <c r="I220" s="25"/>
    </row>
    <row r="221" spans="1:9" ht="15">
      <c r="A221" s="21"/>
      <c r="B221" s="21"/>
      <c r="C221" s="21"/>
      <c r="D221" s="21"/>
      <c r="E221" s="21"/>
      <c r="F221" s="21"/>
      <c r="G221" s="21"/>
      <c r="H221" s="24"/>
      <c r="I221" s="25"/>
    </row>
    <row r="222" spans="1:9" ht="15">
      <c r="A222" s="21"/>
      <c r="B222" s="21"/>
      <c r="C222" s="21"/>
      <c r="D222" s="21"/>
      <c r="E222" s="21"/>
      <c r="F222" s="21"/>
      <c r="G222" s="21"/>
      <c r="H222" s="24"/>
      <c r="I222" s="25"/>
    </row>
    <row r="223" spans="1:9" ht="15">
      <c r="A223" s="21"/>
      <c r="B223" s="21"/>
      <c r="C223" s="21"/>
      <c r="D223" s="21"/>
      <c r="E223" s="21"/>
      <c r="F223" s="21"/>
      <c r="G223" s="21"/>
      <c r="H223" s="24"/>
      <c r="I223" s="25"/>
    </row>
    <row r="224" spans="1:9" ht="15">
      <c r="A224" s="21"/>
      <c r="B224" s="21"/>
      <c r="C224" s="21"/>
      <c r="D224" s="21"/>
      <c r="E224" s="21"/>
      <c r="F224" s="21"/>
      <c r="G224" s="21"/>
      <c r="H224" s="24"/>
      <c r="I224" s="25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RowColHeaders="0" zoomScalePageLayoutView="0" workbookViewId="0" topLeftCell="A1">
      <selection activeCell="A14" sqref="A9:I14"/>
    </sheetView>
  </sheetViews>
  <sheetFormatPr defaultColWidth="9.140625" defaultRowHeight="15"/>
  <cols>
    <col min="1" max="1" width="6.7109375" style="0" bestFit="1" customWidth="1"/>
    <col min="2" max="2" width="30.8515625" style="0" customWidth="1"/>
    <col min="3" max="3" width="13.7109375" style="0" customWidth="1"/>
    <col min="4" max="4" width="13.140625" style="0" customWidth="1"/>
    <col min="5" max="5" width="14.7109375" style="0" customWidth="1"/>
    <col min="6" max="6" width="7.421875" style="0" customWidth="1"/>
    <col min="7" max="7" width="6.28125" style="0" customWidth="1"/>
    <col min="8" max="8" width="6.8515625" style="0" customWidth="1"/>
    <col min="9" max="9" width="6.8515625" style="9" customWidth="1"/>
    <col min="10" max="10" width="8.00390625" style="23" customWidth="1"/>
    <col min="11" max="11" width="5.57421875" style="0" bestFit="1" customWidth="1"/>
    <col min="12" max="12" width="7.140625" style="0" customWidth="1"/>
  </cols>
  <sheetData>
    <row r="1" spans="1:12" ht="15">
      <c r="A1" s="153" t="s">
        <v>59</v>
      </c>
      <c r="B1" s="153"/>
      <c r="C1" s="153"/>
      <c r="D1" s="153"/>
      <c r="E1" s="153"/>
      <c r="F1" s="153"/>
      <c r="G1" s="153"/>
      <c r="H1" s="59"/>
      <c r="I1" s="59"/>
      <c r="J1" s="59"/>
      <c r="K1" s="59"/>
      <c r="L1" s="59"/>
    </row>
    <row r="2" spans="1:12" ht="15.75" thickBot="1">
      <c r="A2" s="154" t="s">
        <v>60</v>
      </c>
      <c r="B2" s="155"/>
      <c r="C2" s="155"/>
      <c r="D2" s="155"/>
      <c r="E2" s="155"/>
      <c r="F2" s="155"/>
      <c r="G2" s="155"/>
      <c r="H2" s="59"/>
      <c r="I2" s="59"/>
      <c r="J2" s="59"/>
      <c r="K2" s="59"/>
      <c r="L2" s="59"/>
    </row>
    <row r="3" spans="1:12" ht="15.75" thickBot="1">
      <c r="A3" s="47" t="s">
        <v>79</v>
      </c>
      <c r="B3" s="48"/>
      <c r="C3" s="49"/>
      <c r="D3" s="50"/>
      <c r="E3" s="43"/>
      <c r="F3" s="43"/>
      <c r="G3" s="43"/>
      <c r="H3" s="43"/>
      <c r="I3" s="43"/>
      <c r="J3" s="43"/>
      <c r="K3" s="43"/>
      <c r="L3" s="43"/>
    </row>
    <row r="4" spans="1:12" ht="15">
      <c r="A4" s="51" t="s">
        <v>57</v>
      </c>
      <c r="B4" s="52"/>
      <c r="C4" s="53"/>
      <c r="D4" s="54"/>
      <c r="E4" s="43"/>
      <c r="F4" s="43"/>
      <c r="G4" s="43"/>
      <c r="H4" s="43"/>
      <c r="I4" s="43"/>
      <c r="J4" s="43"/>
      <c r="K4" s="43"/>
      <c r="L4" s="43"/>
    </row>
    <row r="5" spans="1:12" ht="15.75" thickBot="1">
      <c r="A5" s="55" t="s">
        <v>80</v>
      </c>
      <c r="B5" s="56"/>
      <c r="C5" s="57"/>
      <c r="D5" s="58"/>
      <c r="E5" s="43"/>
      <c r="F5" s="43"/>
      <c r="G5" s="43"/>
      <c r="H5" s="43"/>
      <c r="I5" s="43"/>
      <c r="J5" s="43"/>
      <c r="K5" s="43"/>
      <c r="L5" s="43"/>
    </row>
    <row r="6" spans="1:10" ht="15.75" thickBot="1">
      <c r="A6" s="19" t="s">
        <v>13</v>
      </c>
      <c r="B6" s="20">
        <v>325</v>
      </c>
      <c r="C6" s="33"/>
      <c r="D6" s="43"/>
      <c r="E6" s="8">
        <f>(B7*60)/B6</f>
        <v>57.23076923076923</v>
      </c>
      <c r="F6" s="9"/>
      <c r="G6" s="10">
        <f>E7*0.95</f>
        <v>55.099999999999994</v>
      </c>
      <c r="H6" s="33"/>
      <c r="I6" s="33"/>
      <c r="J6"/>
    </row>
    <row r="7" spans="1:10" ht="15.75" thickBot="1">
      <c r="A7" s="12" t="s">
        <v>12</v>
      </c>
      <c r="B7" s="13">
        <v>310</v>
      </c>
      <c r="C7" s="11" t="s">
        <v>10</v>
      </c>
      <c r="D7" s="11"/>
      <c r="E7" s="8">
        <f>ROUNDUP(E6,0)</f>
        <v>58</v>
      </c>
      <c r="F7" s="14" t="s">
        <v>9</v>
      </c>
      <c r="G7" s="10">
        <f>ROUND(G6,0)</f>
        <v>55</v>
      </c>
      <c r="H7" s="4" t="s">
        <v>11</v>
      </c>
      <c r="I7" s="7">
        <f>G7-(E7-G7)</f>
        <v>52</v>
      </c>
      <c r="J7"/>
    </row>
    <row r="8" spans="1:10" ht="15.75" thickBot="1">
      <c r="A8" s="5" t="s">
        <v>0</v>
      </c>
      <c r="B8" s="16" t="s">
        <v>1</v>
      </c>
      <c r="C8" s="29" t="s">
        <v>22</v>
      </c>
      <c r="D8" s="30" t="s">
        <v>77</v>
      </c>
      <c r="E8" s="30" t="s">
        <v>78</v>
      </c>
      <c r="F8" s="17" t="s">
        <v>6</v>
      </c>
      <c r="G8" s="22" t="s">
        <v>7</v>
      </c>
      <c r="H8" s="3" t="s">
        <v>5</v>
      </c>
      <c r="I8" s="18" t="s">
        <v>8</v>
      </c>
      <c r="J8"/>
    </row>
    <row r="9" spans="1:10" ht="15.75" thickBot="1">
      <c r="A9" s="44">
        <v>12</v>
      </c>
      <c r="B9" s="45" t="s">
        <v>73</v>
      </c>
      <c r="C9" s="45" t="s">
        <v>50</v>
      </c>
      <c r="D9" s="45" t="s">
        <v>47</v>
      </c>
      <c r="E9" s="45" t="s">
        <v>63</v>
      </c>
      <c r="F9" s="141">
        <f aca="true" t="shared" si="0" ref="F9:F22">ABS(G9-$G$7)</f>
        <v>0.46999999999999886</v>
      </c>
      <c r="G9" s="143">
        <v>54.53</v>
      </c>
      <c r="H9" s="147">
        <v>0</v>
      </c>
      <c r="I9" s="39">
        <v>1</v>
      </c>
      <c r="J9" s="40"/>
    </row>
    <row r="10" spans="1:10" ht="15.75" thickBot="1">
      <c r="A10" s="44">
        <v>5</v>
      </c>
      <c r="B10" s="45" t="s">
        <v>16</v>
      </c>
      <c r="C10" s="45" t="s">
        <v>34</v>
      </c>
      <c r="D10" s="45" t="s">
        <v>47</v>
      </c>
      <c r="E10" s="45" t="s">
        <v>17</v>
      </c>
      <c r="F10" s="141">
        <f t="shared" si="0"/>
        <v>0.7000000000000028</v>
      </c>
      <c r="G10" s="143">
        <v>54.3</v>
      </c>
      <c r="H10" s="147">
        <v>0</v>
      </c>
      <c r="I10" s="18">
        <v>2</v>
      </c>
      <c r="J10"/>
    </row>
    <row r="11" spans="1:10" ht="15.75" thickBot="1">
      <c r="A11" s="44">
        <v>11</v>
      </c>
      <c r="B11" s="45" t="s">
        <v>33</v>
      </c>
      <c r="C11" s="45" t="s">
        <v>72</v>
      </c>
      <c r="D11" s="45" t="s">
        <v>47</v>
      </c>
      <c r="E11" s="45" t="s">
        <v>17</v>
      </c>
      <c r="F11" s="141">
        <f t="shared" si="0"/>
        <v>0.9399999999999977</v>
      </c>
      <c r="G11" s="143">
        <v>54.06</v>
      </c>
      <c r="H11" s="147">
        <v>0</v>
      </c>
      <c r="I11" s="18">
        <v>3</v>
      </c>
      <c r="J11"/>
    </row>
    <row r="12" spans="1:10" ht="15.75" thickBot="1">
      <c r="A12" s="46">
        <v>1</v>
      </c>
      <c r="B12" s="45" t="s">
        <v>61</v>
      </c>
      <c r="C12" s="45" t="s">
        <v>35</v>
      </c>
      <c r="D12" s="45" t="s">
        <v>62</v>
      </c>
      <c r="E12" s="45" t="s">
        <v>63</v>
      </c>
      <c r="F12" s="141">
        <f t="shared" si="0"/>
        <v>1.3900000000000006</v>
      </c>
      <c r="G12" s="142">
        <v>56.39</v>
      </c>
      <c r="H12" s="147">
        <v>0</v>
      </c>
      <c r="I12" s="39">
        <v>4</v>
      </c>
      <c r="J12"/>
    </row>
    <row r="13" spans="1:10" ht="15.75" thickBot="1">
      <c r="A13" s="44">
        <v>3</v>
      </c>
      <c r="B13" s="45" t="s">
        <v>67</v>
      </c>
      <c r="C13" s="45" t="s">
        <v>50</v>
      </c>
      <c r="D13" s="45" t="s">
        <v>47</v>
      </c>
      <c r="E13" s="45" t="s">
        <v>63</v>
      </c>
      <c r="F13" s="141">
        <f t="shared" si="0"/>
        <v>1.7299999999999969</v>
      </c>
      <c r="G13" s="145">
        <v>56.73</v>
      </c>
      <c r="H13" s="147">
        <v>0</v>
      </c>
      <c r="I13" s="18">
        <v>5</v>
      </c>
      <c r="J13"/>
    </row>
    <row r="14" spans="1:10" ht="15.75" thickBot="1">
      <c r="A14" s="44" t="s">
        <v>288</v>
      </c>
      <c r="B14" s="42" t="s">
        <v>337</v>
      </c>
      <c r="C14" s="42" t="s">
        <v>88</v>
      </c>
      <c r="D14" s="42" t="s">
        <v>86</v>
      </c>
      <c r="E14" s="45" t="s">
        <v>17</v>
      </c>
      <c r="F14" s="144">
        <f t="shared" si="0"/>
        <v>1.740000000000002</v>
      </c>
      <c r="G14" s="144">
        <v>53.26</v>
      </c>
      <c r="H14" s="147">
        <v>0</v>
      </c>
      <c r="I14" s="18">
        <v>6</v>
      </c>
      <c r="J14"/>
    </row>
    <row r="15" spans="1:11" ht="15.75" thickBot="1">
      <c r="A15" s="44">
        <v>17</v>
      </c>
      <c r="B15" s="45" t="s">
        <v>76</v>
      </c>
      <c r="C15" s="45" t="s">
        <v>72</v>
      </c>
      <c r="D15" s="45" t="s">
        <v>47</v>
      </c>
      <c r="E15" s="45" t="s">
        <v>17</v>
      </c>
      <c r="F15" s="144">
        <f t="shared" si="0"/>
        <v>2.0600000000000023</v>
      </c>
      <c r="G15" s="145">
        <v>57.06</v>
      </c>
      <c r="H15" s="147">
        <v>0</v>
      </c>
      <c r="I15" s="39">
        <v>7</v>
      </c>
      <c r="J15" s="25"/>
      <c r="K15" s="21"/>
    </row>
    <row r="16" spans="1:11" ht="15.75" thickBot="1">
      <c r="A16" s="44">
        <v>6</v>
      </c>
      <c r="B16" s="45" t="s">
        <v>69</v>
      </c>
      <c r="C16" s="45" t="s">
        <v>70</v>
      </c>
      <c r="D16" s="45" t="s">
        <v>47</v>
      </c>
      <c r="E16" s="45" t="s">
        <v>17</v>
      </c>
      <c r="F16" s="141">
        <f t="shared" si="0"/>
        <v>2.6899999999999977</v>
      </c>
      <c r="G16" s="143">
        <v>57.69</v>
      </c>
      <c r="H16" s="147">
        <v>0</v>
      </c>
      <c r="I16" s="18">
        <v>8</v>
      </c>
      <c r="J16" s="25"/>
      <c r="K16" s="21"/>
    </row>
    <row r="17" spans="1:11" ht="15.75" thickBot="1">
      <c r="A17" s="44">
        <v>14</v>
      </c>
      <c r="B17" s="45" t="s">
        <v>74</v>
      </c>
      <c r="C17" s="45" t="s">
        <v>31</v>
      </c>
      <c r="D17" s="45" t="s">
        <v>47</v>
      </c>
      <c r="E17" s="45" t="s">
        <v>63</v>
      </c>
      <c r="F17" s="141">
        <f t="shared" si="0"/>
        <v>3.3900000000000006</v>
      </c>
      <c r="G17" s="145">
        <v>51.61</v>
      </c>
      <c r="H17" s="147">
        <v>1</v>
      </c>
      <c r="I17" s="18">
        <v>9</v>
      </c>
      <c r="J17" s="25"/>
      <c r="K17" s="21"/>
    </row>
    <row r="18" spans="1:11" ht="15.75" thickBot="1">
      <c r="A18" s="46">
        <v>13</v>
      </c>
      <c r="B18" s="45" t="s">
        <v>29</v>
      </c>
      <c r="C18" s="45" t="s">
        <v>30</v>
      </c>
      <c r="D18" s="45" t="s">
        <v>47</v>
      </c>
      <c r="E18" s="45" t="s">
        <v>17</v>
      </c>
      <c r="F18" s="141">
        <f t="shared" si="0"/>
        <v>3.6599999999999966</v>
      </c>
      <c r="G18" s="145">
        <v>51.34</v>
      </c>
      <c r="H18" s="147">
        <v>1</v>
      </c>
      <c r="I18" s="39">
        <v>10</v>
      </c>
      <c r="J18" s="25"/>
      <c r="K18" s="21"/>
    </row>
    <row r="19" spans="1:11" ht="15.75" thickBot="1">
      <c r="A19" s="44">
        <v>18</v>
      </c>
      <c r="B19" s="44" t="s">
        <v>335</v>
      </c>
      <c r="C19" s="44" t="s">
        <v>336</v>
      </c>
      <c r="D19" s="44" t="s">
        <v>47</v>
      </c>
      <c r="E19" s="44" t="s">
        <v>334</v>
      </c>
      <c r="F19" s="141">
        <f t="shared" si="0"/>
        <v>4.159999999999997</v>
      </c>
      <c r="G19" s="145">
        <v>50.84</v>
      </c>
      <c r="H19" s="147">
        <v>1</v>
      </c>
      <c r="I19" s="18">
        <v>11</v>
      </c>
      <c r="J19" s="25"/>
      <c r="K19" s="21"/>
    </row>
    <row r="20" spans="1:11" ht="15.75" thickBot="1">
      <c r="A20" s="46">
        <v>16</v>
      </c>
      <c r="B20" s="45" t="s">
        <v>75</v>
      </c>
      <c r="C20" s="45" t="s">
        <v>30</v>
      </c>
      <c r="D20" s="45" t="s">
        <v>47</v>
      </c>
      <c r="E20" s="45" t="s">
        <v>63</v>
      </c>
      <c r="F20" s="141">
        <f t="shared" si="0"/>
        <v>4.329999999999998</v>
      </c>
      <c r="G20" s="145">
        <v>59.33</v>
      </c>
      <c r="H20" s="147">
        <v>1</v>
      </c>
      <c r="I20" s="18">
        <v>12</v>
      </c>
      <c r="J20" s="25"/>
      <c r="K20" s="21"/>
    </row>
    <row r="21" spans="1:11" ht="15.75" thickBot="1">
      <c r="A21" s="44">
        <v>2</v>
      </c>
      <c r="B21" s="45" t="s">
        <v>64</v>
      </c>
      <c r="C21" s="45" t="s">
        <v>65</v>
      </c>
      <c r="D21" s="45" t="s">
        <v>66</v>
      </c>
      <c r="E21" s="45" t="s">
        <v>63</v>
      </c>
      <c r="F21" s="141">
        <f t="shared" si="0"/>
        <v>8.920000000000002</v>
      </c>
      <c r="G21" s="143">
        <v>63.92</v>
      </c>
      <c r="H21" s="147">
        <v>2</v>
      </c>
      <c r="I21" s="39">
        <v>13</v>
      </c>
      <c r="J21" s="25"/>
      <c r="K21" s="21"/>
    </row>
    <row r="22" spans="1:11" ht="15.75" thickBot="1">
      <c r="A22" s="46">
        <v>4</v>
      </c>
      <c r="B22" s="45" t="s">
        <v>68</v>
      </c>
      <c r="C22" s="45" t="s">
        <v>18</v>
      </c>
      <c r="D22" s="45" t="s">
        <v>47</v>
      </c>
      <c r="E22" s="45" t="s">
        <v>63</v>
      </c>
      <c r="F22" s="141">
        <f t="shared" si="0"/>
        <v>20.230000000000004</v>
      </c>
      <c r="G22" s="143">
        <v>75.23</v>
      </c>
      <c r="H22" s="147">
        <v>9</v>
      </c>
      <c r="I22" s="18">
        <v>14</v>
      </c>
      <c r="J22" s="25"/>
      <c r="K22" s="21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5"/>
  <sheetViews>
    <sheetView showGridLines="0" showRowColHeaders="0" zoomScale="110" zoomScaleNormal="110" zoomScalePageLayoutView="0" workbookViewId="0" topLeftCell="A1">
      <selection activeCell="A9" sqref="A9:I14"/>
    </sheetView>
  </sheetViews>
  <sheetFormatPr defaultColWidth="9.140625" defaultRowHeight="15"/>
  <cols>
    <col min="1" max="1" width="5.7109375" style="0" bestFit="1" customWidth="1"/>
    <col min="2" max="2" width="34.7109375" style="0" bestFit="1" customWidth="1"/>
    <col min="3" max="3" width="12.8515625" style="0" bestFit="1" customWidth="1"/>
    <col min="4" max="4" width="12.8515625" style="0" customWidth="1"/>
    <col min="5" max="5" width="17.421875" style="0" bestFit="1" customWidth="1"/>
    <col min="6" max="6" width="8.8515625" style="0" customWidth="1"/>
    <col min="7" max="7" width="8.421875" style="0" bestFit="1" customWidth="1"/>
    <col min="8" max="8" width="6.8515625" style="0" customWidth="1"/>
    <col min="9" max="9" width="6.8515625" style="9" customWidth="1"/>
    <col min="10" max="10" width="6.00390625" style="23" customWidth="1"/>
    <col min="11" max="11" width="6.00390625" style="0" bestFit="1" customWidth="1"/>
    <col min="12" max="12" width="7.140625" style="0" customWidth="1"/>
  </cols>
  <sheetData>
    <row r="1" spans="1:12" ht="15">
      <c r="A1" s="153" t="s">
        <v>59</v>
      </c>
      <c r="B1" s="153"/>
      <c r="C1" s="153"/>
      <c r="D1" s="153"/>
      <c r="E1" s="153"/>
      <c r="F1" s="153"/>
      <c r="G1" s="153"/>
      <c r="H1" s="59"/>
      <c r="I1" s="59"/>
      <c r="J1" s="59"/>
      <c r="K1" s="59"/>
      <c r="L1" s="59"/>
    </row>
    <row r="2" spans="1:12" ht="15.75" thickBot="1">
      <c r="A2" s="154" t="s">
        <v>60</v>
      </c>
      <c r="B2" s="155"/>
      <c r="C2" s="155"/>
      <c r="D2" s="155"/>
      <c r="E2" s="155"/>
      <c r="F2" s="155"/>
      <c r="G2" s="155"/>
      <c r="H2" s="59"/>
      <c r="I2" s="59"/>
      <c r="J2" s="59"/>
      <c r="K2" s="59"/>
      <c r="L2" s="59"/>
    </row>
    <row r="3" spans="1:12" ht="15.75" thickBot="1">
      <c r="A3" s="63" t="s">
        <v>94</v>
      </c>
      <c r="B3" s="48"/>
      <c r="C3" s="64"/>
      <c r="D3" s="65"/>
      <c r="E3" s="43"/>
      <c r="F3" s="43"/>
      <c r="G3" s="43"/>
      <c r="H3" s="43"/>
      <c r="I3" s="43"/>
      <c r="J3" s="43"/>
      <c r="K3" s="43"/>
      <c r="L3" s="43"/>
    </row>
    <row r="4" spans="1:12" ht="15">
      <c r="A4" s="66" t="s">
        <v>57</v>
      </c>
      <c r="B4" s="52"/>
      <c r="C4" s="67"/>
      <c r="D4" s="68"/>
      <c r="E4" s="43"/>
      <c r="F4" s="43"/>
      <c r="G4" s="43"/>
      <c r="H4" s="43"/>
      <c r="I4" s="43"/>
      <c r="J4" s="43"/>
      <c r="K4" s="43"/>
      <c r="L4" s="43"/>
    </row>
    <row r="5" spans="1:12" ht="15.75" thickBot="1">
      <c r="A5" s="69" t="s">
        <v>95</v>
      </c>
      <c r="B5" s="56"/>
      <c r="C5" s="70"/>
      <c r="D5" s="71"/>
      <c r="E5" s="43"/>
      <c r="F5" s="43"/>
      <c r="G5" s="43"/>
      <c r="H5" s="43"/>
      <c r="I5" s="43"/>
      <c r="J5" s="43"/>
      <c r="K5" s="43"/>
      <c r="L5" s="43"/>
    </row>
    <row r="6" spans="1:10" ht="15.75" thickBot="1">
      <c r="A6" s="19" t="s">
        <v>13</v>
      </c>
      <c r="B6" s="20">
        <v>350</v>
      </c>
      <c r="C6" s="27"/>
      <c r="D6" s="43"/>
      <c r="E6" s="8">
        <f>(B7*60)/B6</f>
        <v>66.85714285714286</v>
      </c>
      <c r="F6" s="9"/>
      <c r="G6" s="10">
        <f>E7*0.95</f>
        <v>63.65</v>
      </c>
      <c r="H6" s="27"/>
      <c r="I6" s="27"/>
      <c r="J6"/>
    </row>
    <row r="7" spans="1:10" ht="15.75" thickBot="1">
      <c r="A7" s="12" t="s">
        <v>12</v>
      </c>
      <c r="B7" s="13">
        <v>390</v>
      </c>
      <c r="C7" s="11" t="s">
        <v>10</v>
      </c>
      <c r="D7" s="11"/>
      <c r="E7" s="8">
        <f>ROUNDUP(E6,0)</f>
        <v>67</v>
      </c>
      <c r="F7" s="14" t="s">
        <v>9</v>
      </c>
      <c r="G7" s="10">
        <f>ROUND(G6,0)</f>
        <v>64</v>
      </c>
      <c r="H7" s="4" t="s">
        <v>11</v>
      </c>
      <c r="I7" s="7">
        <f>G7-(E7-G7)</f>
        <v>61</v>
      </c>
      <c r="J7"/>
    </row>
    <row r="8" spans="1:10" ht="15.75" thickBot="1">
      <c r="A8" s="5" t="s">
        <v>24</v>
      </c>
      <c r="B8" s="28" t="s">
        <v>1</v>
      </c>
      <c r="C8" s="29" t="s">
        <v>22</v>
      </c>
      <c r="D8" s="30" t="s">
        <v>77</v>
      </c>
      <c r="E8" s="30" t="s">
        <v>93</v>
      </c>
      <c r="F8" s="30" t="s">
        <v>6</v>
      </c>
      <c r="G8" s="30" t="s">
        <v>7</v>
      </c>
      <c r="H8" s="30" t="s">
        <v>5</v>
      </c>
      <c r="I8" s="37" t="s">
        <v>8</v>
      </c>
      <c r="J8"/>
    </row>
    <row r="9" spans="1:10" ht="15.75" thickBot="1">
      <c r="A9" s="44">
        <v>11</v>
      </c>
      <c r="B9" s="42" t="s">
        <v>43</v>
      </c>
      <c r="C9" s="42" t="s">
        <v>92</v>
      </c>
      <c r="D9" s="42" t="s">
        <v>91</v>
      </c>
      <c r="E9" s="42" t="s">
        <v>81</v>
      </c>
      <c r="F9" s="148">
        <f aca="true" t="shared" si="0" ref="F9:F17">ABS(G9-$G$7)</f>
        <v>1.0700000000000003</v>
      </c>
      <c r="G9" s="148">
        <v>62.93</v>
      </c>
      <c r="H9" s="150">
        <v>0</v>
      </c>
      <c r="I9" s="37">
        <v>1</v>
      </c>
      <c r="J9"/>
    </row>
    <row r="10" spans="1:10" ht="15.75" thickBot="1">
      <c r="A10" s="46" t="s">
        <v>328</v>
      </c>
      <c r="B10" s="42" t="s">
        <v>345</v>
      </c>
      <c r="C10" s="42" t="s">
        <v>342</v>
      </c>
      <c r="D10" s="42" t="s">
        <v>23</v>
      </c>
      <c r="E10" s="42" t="s">
        <v>81</v>
      </c>
      <c r="F10" s="148">
        <f t="shared" si="0"/>
        <v>1.1199999999999974</v>
      </c>
      <c r="G10" s="148">
        <v>62.88</v>
      </c>
      <c r="H10" s="150">
        <v>0</v>
      </c>
      <c r="I10" s="37">
        <v>2</v>
      </c>
      <c r="J10"/>
    </row>
    <row r="11" spans="1:10" ht="15.75" thickBot="1">
      <c r="A11" s="62">
        <v>2</v>
      </c>
      <c r="B11" s="42" t="s">
        <v>82</v>
      </c>
      <c r="C11" s="42" t="s">
        <v>83</v>
      </c>
      <c r="D11" s="42" t="s">
        <v>71</v>
      </c>
      <c r="E11" s="42" t="s">
        <v>81</v>
      </c>
      <c r="F11" s="148">
        <f t="shared" si="0"/>
        <v>2.9200000000000017</v>
      </c>
      <c r="G11" s="148">
        <v>66.92</v>
      </c>
      <c r="H11" s="150">
        <v>0</v>
      </c>
      <c r="I11" s="37">
        <v>3</v>
      </c>
      <c r="J11"/>
    </row>
    <row r="12" spans="1:10" ht="15.75" thickBot="1">
      <c r="A12" s="44">
        <v>9</v>
      </c>
      <c r="B12" s="42" t="s">
        <v>89</v>
      </c>
      <c r="C12" s="42" t="s">
        <v>90</v>
      </c>
      <c r="D12" s="42" t="s">
        <v>91</v>
      </c>
      <c r="E12" s="42" t="s">
        <v>81</v>
      </c>
      <c r="F12" s="148">
        <f t="shared" si="0"/>
        <v>7.299999999999997</v>
      </c>
      <c r="G12" s="148">
        <v>71.3</v>
      </c>
      <c r="H12" s="150">
        <v>2</v>
      </c>
      <c r="I12" s="37">
        <v>4</v>
      </c>
      <c r="J12"/>
    </row>
    <row r="13" spans="1:10" ht="15.75" thickBot="1">
      <c r="A13" s="42" t="s">
        <v>290</v>
      </c>
      <c r="B13" s="42" t="s">
        <v>339</v>
      </c>
      <c r="C13" s="42" t="s">
        <v>340</v>
      </c>
      <c r="D13" s="42" t="s">
        <v>313</v>
      </c>
      <c r="E13" s="42" t="s">
        <v>81</v>
      </c>
      <c r="F13" s="148">
        <f t="shared" si="0"/>
        <v>8.189999999999998</v>
      </c>
      <c r="G13" s="148">
        <v>72.19</v>
      </c>
      <c r="H13" s="150">
        <v>2</v>
      </c>
      <c r="I13" s="37">
        <v>5</v>
      </c>
      <c r="J13"/>
    </row>
    <row r="14" spans="1:10" ht="15.75" thickBot="1">
      <c r="A14" s="44">
        <v>10</v>
      </c>
      <c r="B14" s="42" t="s">
        <v>42</v>
      </c>
      <c r="C14" s="42" t="s">
        <v>83</v>
      </c>
      <c r="D14" s="42" t="s">
        <v>71</v>
      </c>
      <c r="E14" s="42" t="s">
        <v>81</v>
      </c>
      <c r="F14" s="148">
        <f t="shared" si="0"/>
        <v>1.0900000000000034</v>
      </c>
      <c r="G14" s="148">
        <v>62.91</v>
      </c>
      <c r="H14" s="150">
        <v>4</v>
      </c>
      <c r="I14" s="37">
        <v>6</v>
      </c>
      <c r="J14"/>
    </row>
    <row r="15" spans="1:10" ht="15.75" thickBot="1">
      <c r="A15" s="46" t="s">
        <v>343</v>
      </c>
      <c r="B15" s="42" t="s">
        <v>344</v>
      </c>
      <c r="C15" s="42" t="s">
        <v>340</v>
      </c>
      <c r="D15" s="42" t="s">
        <v>313</v>
      </c>
      <c r="E15" s="42" t="s">
        <v>81</v>
      </c>
      <c r="F15" s="148">
        <f t="shared" si="0"/>
        <v>3.780000000000001</v>
      </c>
      <c r="G15" s="148">
        <v>67.78</v>
      </c>
      <c r="H15" s="150">
        <v>5</v>
      </c>
      <c r="I15" s="37">
        <v>7</v>
      </c>
      <c r="J15"/>
    </row>
    <row r="16" spans="1:10" ht="15.75" thickBot="1">
      <c r="A16" s="46">
        <v>4</v>
      </c>
      <c r="B16" s="42" t="s">
        <v>84</v>
      </c>
      <c r="C16" s="42" t="s">
        <v>72</v>
      </c>
      <c r="D16" s="42" t="s">
        <v>47</v>
      </c>
      <c r="E16" s="42" t="s">
        <v>81</v>
      </c>
      <c r="F16" s="148">
        <f t="shared" si="0"/>
        <v>4.3700000000000045</v>
      </c>
      <c r="G16" s="148">
        <v>68.37</v>
      </c>
      <c r="H16" s="150">
        <v>5</v>
      </c>
      <c r="I16" s="37">
        <v>8</v>
      </c>
      <c r="J16"/>
    </row>
    <row r="17" spans="1:10" ht="15.75" thickBot="1">
      <c r="A17" s="44">
        <v>5</v>
      </c>
      <c r="B17" s="42" t="s">
        <v>85</v>
      </c>
      <c r="C17" s="42" t="s">
        <v>18</v>
      </c>
      <c r="D17" s="42" t="s">
        <v>86</v>
      </c>
      <c r="E17" s="42" t="s">
        <v>81</v>
      </c>
      <c r="F17" s="148">
        <f t="shared" si="0"/>
        <v>12.469999999999999</v>
      </c>
      <c r="G17" s="148">
        <v>76.47</v>
      </c>
      <c r="H17" s="150">
        <v>11</v>
      </c>
      <c r="I17" s="37">
        <v>9</v>
      </c>
      <c r="J17"/>
    </row>
    <row r="18" spans="1:10" ht="15">
      <c r="A18" s="42" t="s">
        <v>285</v>
      </c>
      <c r="B18" s="42" t="s">
        <v>341</v>
      </c>
      <c r="C18" s="42" t="s">
        <v>342</v>
      </c>
      <c r="D18" s="42" t="s">
        <v>23</v>
      </c>
      <c r="E18" s="42" t="s">
        <v>81</v>
      </c>
      <c r="F18" s="148" t="s">
        <v>307</v>
      </c>
      <c r="G18" s="148"/>
      <c r="H18" s="150"/>
      <c r="I18" s="37">
        <v>10</v>
      </c>
      <c r="J18"/>
    </row>
    <row r="19" spans="1:10" ht="15">
      <c r="A19" s="21"/>
      <c r="B19" s="21"/>
      <c r="C19" s="21"/>
      <c r="D19" s="21"/>
      <c r="E19" s="21"/>
      <c r="F19" s="21"/>
      <c r="G19" s="21"/>
      <c r="H19" s="21"/>
      <c r="I19" s="24"/>
      <c r="J19" s="25"/>
    </row>
    <row r="20" spans="1:10" ht="15">
      <c r="A20" s="21"/>
      <c r="B20" s="21"/>
      <c r="C20" s="21"/>
      <c r="D20" s="21"/>
      <c r="E20" s="21"/>
      <c r="F20" s="21"/>
      <c r="G20" s="21"/>
      <c r="H20" s="21"/>
      <c r="I20" s="24"/>
      <c r="J20" s="25"/>
    </row>
    <row r="21" spans="1:10" ht="15">
      <c r="A21" s="21"/>
      <c r="B21" s="21"/>
      <c r="C21" s="21"/>
      <c r="D21" s="21"/>
      <c r="E21" s="21"/>
      <c r="F21" s="21"/>
      <c r="G21" s="21"/>
      <c r="H21" s="21"/>
      <c r="I21" s="24"/>
      <c r="J21" s="25"/>
    </row>
    <row r="22" spans="1:10" ht="15">
      <c r="A22" s="21"/>
      <c r="B22" s="21"/>
      <c r="C22" s="21"/>
      <c r="D22" s="21"/>
      <c r="E22" s="21"/>
      <c r="F22" s="21"/>
      <c r="G22" s="21"/>
      <c r="H22" s="21"/>
      <c r="I22" s="24"/>
      <c r="J22" s="25"/>
    </row>
    <row r="23" spans="1:10" ht="15">
      <c r="A23" s="21"/>
      <c r="B23" s="21"/>
      <c r="C23" s="21"/>
      <c r="D23" s="21"/>
      <c r="E23" s="21"/>
      <c r="F23" s="21"/>
      <c r="G23" s="21"/>
      <c r="H23" s="21"/>
      <c r="I23" s="24"/>
      <c r="J23" s="25"/>
    </row>
    <row r="24" spans="1:10" ht="15">
      <c r="A24" s="21"/>
      <c r="B24" s="21"/>
      <c r="C24" s="21"/>
      <c r="D24" s="21"/>
      <c r="E24" s="21"/>
      <c r="F24" s="21"/>
      <c r="G24" s="21"/>
      <c r="H24" s="21"/>
      <c r="I24" s="24"/>
      <c r="J24" s="25"/>
    </row>
    <row r="25" spans="1:10" ht="15">
      <c r="A25" s="21"/>
      <c r="B25" s="21"/>
      <c r="C25" s="21"/>
      <c r="D25" s="21"/>
      <c r="E25" s="21"/>
      <c r="F25" s="21"/>
      <c r="G25" s="21"/>
      <c r="H25" s="21"/>
      <c r="I25" s="24"/>
      <c r="J25" s="25"/>
    </row>
    <row r="26" spans="1:10" ht="15">
      <c r="A26" s="21"/>
      <c r="B26" s="21"/>
      <c r="C26" s="21"/>
      <c r="D26" s="21"/>
      <c r="E26" s="21"/>
      <c r="F26" s="21"/>
      <c r="G26" s="21"/>
      <c r="H26" s="21"/>
      <c r="I26" s="24"/>
      <c r="J26" s="25"/>
    </row>
    <row r="27" spans="1:10" ht="15">
      <c r="A27" s="21"/>
      <c r="B27" s="21"/>
      <c r="C27" s="21"/>
      <c r="D27" s="21"/>
      <c r="E27" s="21"/>
      <c r="F27" s="21"/>
      <c r="G27" s="21"/>
      <c r="H27" s="21"/>
      <c r="I27" s="24"/>
      <c r="J27" s="25"/>
    </row>
    <row r="28" spans="1:10" ht="15">
      <c r="A28" s="21"/>
      <c r="B28" s="21"/>
      <c r="C28" s="21"/>
      <c r="D28" s="21"/>
      <c r="E28" s="21"/>
      <c r="F28" s="21"/>
      <c r="G28" s="21"/>
      <c r="H28" s="21"/>
      <c r="I28" s="24"/>
      <c r="J28" s="25"/>
    </row>
    <row r="29" spans="1:10" ht="15">
      <c r="A29" s="21"/>
      <c r="B29" s="21"/>
      <c r="C29" s="21"/>
      <c r="D29" s="21"/>
      <c r="E29" s="21"/>
      <c r="F29" s="21"/>
      <c r="G29" s="21"/>
      <c r="H29" s="21"/>
      <c r="I29" s="24"/>
      <c r="J29" s="25"/>
    </row>
    <row r="30" spans="1:10" ht="15">
      <c r="A30" s="21"/>
      <c r="B30" s="21"/>
      <c r="C30" s="21"/>
      <c r="D30" s="21"/>
      <c r="E30" s="21"/>
      <c r="F30" s="21"/>
      <c r="G30" s="21"/>
      <c r="H30" s="21"/>
      <c r="I30" s="24"/>
      <c r="J30" s="25"/>
    </row>
    <row r="31" spans="1:10" ht="15">
      <c r="A31" s="21"/>
      <c r="B31" s="21"/>
      <c r="C31" s="21"/>
      <c r="D31" s="21"/>
      <c r="E31" s="21"/>
      <c r="F31" s="21"/>
      <c r="G31" s="21"/>
      <c r="H31" s="21"/>
      <c r="I31" s="24"/>
      <c r="J31" s="25"/>
    </row>
    <row r="32" spans="1:10" ht="15">
      <c r="A32" s="21"/>
      <c r="B32" s="21"/>
      <c r="C32" s="21"/>
      <c r="D32" s="21"/>
      <c r="E32" s="21"/>
      <c r="F32" s="21"/>
      <c r="G32" s="21"/>
      <c r="H32" s="21"/>
      <c r="I32" s="24"/>
      <c r="J32" s="25"/>
    </row>
    <row r="33" spans="1:10" ht="15">
      <c r="A33" s="21"/>
      <c r="B33" s="21"/>
      <c r="C33" s="21"/>
      <c r="D33" s="21"/>
      <c r="E33" s="21"/>
      <c r="F33" s="21"/>
      <c r="G33" s="21"/>
      <c r="H33" s="21"/>
      <c r="I33" s="24"/>
      <c r="J33" s="25"/>
    </row>
    <row r="34" spans="1:10" ht="15">
      <c r="A34" s="21"/>
      <c r="B34" s="21"/>
      <c r="C34" s="21"/>
      <c r="D34" s="21"/>
      <c r="E34" s="21"/>
      <c r="F34" s="21"/>
      <c r="G34" s="21"/>
      <c r="H34" s="21"/>
      <c r="I34" s="24"/>
      <c r="J34" s="25"/>
    </row>
    <row r="35" spans="1:10" ht="15">
      <c r="A35" s="21"/>
      <c r="B35" s="21"/>
      <c r="C35" s="21"/>
      <c r="D35" s="21"/>
      <c r="E35" s="21"/>
      <c r="F35" s="21"/>
      <c r="G35" s="21"/>
      <c r="H35" s="21"/>
      <c r="I35" s="24"/>
      <c r="J35" s="25"/>
    </row>
    <row r="36" spans="1:10" ht="15">
      <c r="A36" s="21"/>
      <c r="B36" s="21"/>
      <c r="C36" s="21"/>
      <c r="D36" s="21"/>
      <c r="E36" s="21"/>
      <c r="F36" s="21"/>
      <c r="G36" s="21"/>
      <c r="H36" s="21"/>
      <c r="I36" s="24"/>
      <c r="J36" s="25"/>
    </row>
    <row r="37" spans="1:10" ht="15">
      <c r="A37" s="21"/>
      <c r="B37" s="21"/>
      <c r="C37" s="21"/>
      <c r="D37" s="21"/>
      <c r="E37" s="21"/>
      <c r="F37" s="21"/>
      <c r="G37" s="21"/>
      <c r="H37" s="21"/>
      <c r="I37" s="24"/>
      <c r="J37" s="25"/>
    </row>
    <row r="38" spans="1:10" ht="15">
      <c r="A38" s="21"/>
      <c r="B38" s="21"/>
      <c r="C38" s="21"/>
      <c r="D38" s="21"/>
      <c r="E38" s="21"/>
      <c r="F38" s="21"/>
      <c r="G38" s="21"/>
      <c r="H38" s="21"/>
      <c r="I38" s="24"/>
      <c r="J38" s="25"/>
    </row>
    <row r="39" spans="1:10" ht="15">
      <c r="A39" s="21"/>
      <c r="B39" s="21"/>
      <c r="C39" s="21"/>
      <c r="D39" s="21"/>
      <c r="E39" s="21"/>
      <c r="F39" s="21"/>
      <c r="G39" s="21"/>
      <c r="H39" s="21"/>
      <c r="I39" s="24"/>
      <c r="J39" s="25"/>
    </row>
    <row r="40" spans="1:10" ht="15">
      <c r="A40" s="21"/>
      <c r="B40" s="21"/>
      <c r="C40" s="21"/>
      <c r="D40" s="21"/>
      <c r="E40" s="21"/>
      <c r="F40" s="21"/>
      <c r="G40" s="21"/>
      <c r="H40" s="21"/>
      <c r="I40" s="24"/>
      <c r="J40" s="25"/>
    </row>
    <row r="41" spans="1:10" ht="15">
      <c r="A41" s="21"/>
      <c r="B41" s="21"/>
      <c r="C41" s="21"/>
      <c r="D41" s="21"/>
      <c r="E41" s="21"/>
      <c r="F41" s="21"/>
      <c r="G41" s="21"/>
      <c r="H41" s="21"/>
      <c r="I41" s="24"/>
      <c r="J41" s="25"/>
    </row>
    <row r="42" spans="1:10" ht="15">
      <c r="A42" s="21"/>
      <c r="B42" s="21"/>
      <c r="C42" s="21"/>
      <c r="D42" s="21"/>
      <c r="E42" s="21"/>
      <c r="F42" s="21"/>
      <c r="G42" s="21"/>
      <c r="H42" s="21"/>
      <c r="I42" s="24"/>
      <c r="J42" s="25"/>
    </row>
    <row r="43" spans="1:10" ht="15">
      <c r="A43" s="21"/>
      <c r="B43" s="21"/>
      <c r="C43" s="21"/>
      <c r="D43" s="21"/>
      <c r="E43" s="21"/>
      <c r="F43" s="21"/>
      <c r="G43" s="21"/>
      <c r="H43" s="21"/>
      <c r="I43" s="24"/>
      <c r="J43" s="25"/>
    </row>
    <row r="44" spans="1:10" ht="15">
      <c r="A44" s="21"/>
      <c r="B44" s="21"/>
      <c r="C44" s="21"/>
      <c r="D44" s="21"/>
      <c r="E44" s="21"/>
      <c r="F44" s="21"/>
      <c r="G44" s="21"/>
      <c r="H44" s="21"/>
      <c r="I44" s="24"/>
      <c r="J44" s="25"/>
    </row>
    <row r="45" spans="1:10" ht="15">
      <c r="A45" s="21"/>
      <c r="B45" s="21"/>
      <c r="C45" s="21"/>
      <c r="D45" s="21"/>
      <c r="E45" s="21"/>
      <c r="F45" s="21"/>
      <c r="G45" s="21"/>
      <c r="H45" s="21"/>
      <c r="I45" s="24"/>
      <c r="J45" s="25"/>
    </row>
    <row r="46" spans="1:10" ht="15">
      <c r="A46" s="21"/>
      <c r="B46" s="21"/>
      <c r="C46" s="21"/>
      <c r="D46" s="21"/>
      <c r="E46" s="21"/>
      <c r="F46" s="21"/>
      <c r="G46" s="21"/>
      <c r="H46" s="21"/>
      <c r="I46" s="24"/>
      <c r="J46" s="25"/>
    </row>
    <row r="47" spans="1:10" ht="15">
      <c r="A47" s="21"/>
      <c r="B47" s="21"/>
      <c r="C47" s="21"/>
      <c r="D47" s="21"/>
      <c r="E47" s="21"/>
      <c r="F47" s="21"/>
      <c r="G47" s="21"/>
      <c r="H47" s="21"/>
      <c r="I47" s="24"/>
      <c r="J47" s="25"/>
    </row>
    <row r="48" spans="1:10" ht="15">
      <c r="A48" s="21"/>
      <c r="B48" s="21"/>
      <c r="C48" s="21"/>
      <c r="D48" s="21"/>
      <c r="E48" s="21"/>
      <c r="F48" s="21"/>
      <c r="G48" s="21"/>
      <c r="H48" s="21"/>
      <c r="I48" s="24"/>
      <c r="J48" s="25"/>
    </row>
    <row r="49" spans="1:10" ht="15">
      <c r="A49" s="21"/>
      <c r="B49" s="21"/>
      <c r="C49" s="21"/>
      <c r="D49" s="21"/>
      <c r="E49" s="21"/>
      <c r="F49" s="21"/>
      <c r="G49" s="21"/>
      <c r="H49" s="21"/>
      <c r="I49" s="24"/>
      <c r="J49" s="25"/>
    </row>
    <row r="50" spans="1:10" ht="15">
      <c r="A50" s="21"/>
      <c r="B50" s="21"/>
      <c r="C50" s="21"/>
      <c r="D50" s="21"/>
      <c r="E50" s="21"/>
      <c r="F50" s="21"/>
      <c r="G50" s="21"/>
      <c r="H50" s="21"/>
      <c r="I50" s="24"/>
      <c r="J50" s="25"/>
    </row>
    <row r="51" spans="1:10" ht="15">
      <c r="A51" s="21"/>
      <c r="B51" s="21"/>
      <c r="C51" s="21"/>
      <c r="D51" s="21"/>
      <c r="E51" s="21"/>
      <c r="F51" s="21"/>
      <c r="G51" s="21"/>
      <c r="H51" s="21"/>
      <c r="I51" s="24"/>
      <c r="J51" s="25"/>
    </row>
    <row r="52" spans="1:10" ht="15">
      <c r="A52" s="21"/>
      <c r="B52" s="21"/>
      <c r="C52" s="21"/>
      <c r="D52" s="21"/>
      <c r="E52" s="21"/>
      <c r="F52" s="21"/>
      <c r="G52" s="21"/>
      <c r="H52" s="21"/>
      <c r="I52" s="24"/>
      <c r="J52" s="25"/>
    </row>
    <row r="53" spans="1:10" ht="15">
      <c r="A53" s="21"/>
      <c r="B53" s="21"/>
      <c r="C53" s="21"/>
      <c r="D53" s="21"/>
      <c r="E53" s="21"/>
      <c r="F53" s="21"/>
      <c r="G53" s="21"/>
      <c r="H53" s="21"/>
      <c r="I53" s="24"/>
      <c r="J53" s="25"/>
    </row>
    <row r="54" spans="1:10" ht="15">
      <c r="A54" s="21"/>
      <c r="B54" s="21"/>
      <c r="C54" s="21"/>
      <c r="D54" s="21"/>
      <c r="E54" s="21"/>
      <c r="F54" s="21"/>
      <c r="G54" s="21"/>
      <c r="H54" s="21"/>
      <c r="I54" s="24"/>
      <c r="J54" s="25"/>
    </row>
    <row r="55" spans="1:10" ht="15">
      <c r="A55" s="21"/>
      <c r="B55" s="21"/>
      <c r="C55" s="21"/>
      <c r="D55" s="21"/>
      <c r="E55" s="21"/>
      <c r="F55" s="21"/>
      <c r="G55" s="21"/>
      <c r="H55" s="21"/>
      <c r="I55" s="24"/>
      <c r="J55" s="25"/>
    </row>
    <row r="56" spans="1:10" ht="15">
      <c r="A56" s="21"/>
      <c r="B56" s="21"/>
      <c r="C56" s="21"/>
      <c r="D56" s="21"/>
      <c r="E56" s="21"/>
      <c r="F56" s="21"/>
      <c r="G56" s="21"/>
      <c r="H56" s="21"/>
      <c r="I56" s="24"/>
      <c r="J56" s="25"/>
    </row>
    <row r="57" spans="1:10" ht="15">
      <c r="A57" s="21"/>
      <c r="B57" s="21"/>
      <c r="C57" s="21"/>
      <c r="D57" s="21"/>
      <c r="E57" s="21"/>
      <c r="F57" s="21"/>
      <c r="G57" s="21"/>
      <c r="H57" s="21"/>
      <c r="I57" s="24"/>
      <c r="J57" s="25"/>
    </row>
    <row r="58" spans="1:10" ht="15">
      <c r="A58" s="21"/>
      <c r="B58" s="21"/>
      <c r="C58" s="21"/>
      <c r="D58" s="21"/>
      <c r="E58" s="21"/>
      <c r="F58" s="21"/>
      <c r="G58" s="21"/>
      <c r="H58" s="21"/>
      <c r="I58" s="24"/>
      <c r="J58" s="25"/>
    </row>
    <row r="59" spans="1:10" ht="15">
      <c r="A59" s="21"/>
      <c r="B59" s="21"/>
      <c r="C59" s="21"/>
      <c r="D59" s="21"/>
      <c r="E59" s="21"/>
      <c r="F59" s="21"/>
      <c r="G59" s="21"/>
      <c r="H59" s="21"/>
      <c r="I59" s="24"/>
      <c r="J59" s="25"/>
    </row>
    <row r="60" spans="1:10" ht="15">
      <c r="A60" s="21"/>
      <c r="B60" s="21"/>
      <c r="C60" s="21"/>
      <c r="D60" s="21"/>
      <c r="E60" s="21"/>
      <c r="F60" s="21"/>
      <c r="G60" s="21"/>
      <c r="H60" s="21"/>
      <c r="I60" s="24"/>
      <c r="J60" s="25"/>
    </row>
    <row r="61" spans="1:10" ht="15">
      <c r="A61" s="21"/>
      <c r="B61" s="21"/>
      <c r="C61" s="21"/>
      <c r="D61" s="21"/>
      <c r="E61" s="21"/>
      <c r="F61" s="21"/>
      <c r="G61" s="21"/>
      <c r="H61" s="21"/>
      <c r="I61" s="24"/>
      <c r="J61" s="25"/>
    </row>
    <row r="62" spans="1:10" ht="15">
      <c r="A62" s="21"/>
      <c r="B62" s="21"/>
      <c r="C62" s="21"/>
      <c r="D62" s="21"/>
      <c r="E62" s="21"/>
      <c r="F62" s="21"/>
      <c r="G62" s="21"/>
      <c r="H62" s="21"/>
      <c r="I62" s="24"/>
      <c r="J62" s="25"/>
    </row>
    <row r="63" spans="1:10" ht="15">
      <c r="A63" s="21"/>
      <c r="B63" s="21"/>
      <c r="C63" s="21"/>
      <c r="D63" s="21"/>
      <c r="E63" s="21"/>
      <c r="F63" s="21"/>
      <c r="G63" s="21"/>
      <c r="H63" s="21"/>
      <c r="I63" s="24"/>
      <c r="J63" s="25"/>
    </row>
    <row r="64" spans="1:10" ht="15">
      <c r="A64" s="21"/>
      <c r="B64" s="21"/>
      <c r="C64" s="21"/>
      <c r="D64" s="21"/>
      <c r="E64" s="21"/>
      <c r="F64" s="21"/>
      <c r="G64" s="21"/>
      <c r="H64" s="21"/>
      <c r="I64" s="24"/>
      <c r="J64" s="25"/>
    </row>
    <row r="65" spans="1:10" ht="15">
      <c r="A65" s="21"/>
      <c r="B65" s="21"/>
      <c r="C65" s="21"/>
      <c r="D65" s="21"/>
      <c r="E65" s="21"/>
      <c r="F65" s="21"/>
      <c r="G65" s="21"/>
      <c r="H65" s="21"/>
      <c r="I65" s="24"/>
      <c r="J65" s="25"/>
    </row>
    <row r="66" spans="1:10" ht="15">
      <c r="A66" s="21"/>
      <c r="B66" s="21"/>
      <c r="C66" s="21"/>
      <c r="D66" s="21"/>
      <c r="E66" s="21"/>
      <c r="F66" s="21"/>
      <c r="G66" s="21"/>
      <c r="H66" s="21"/>
      <c r="I66" s="24"/>
      <c r="J66" s="25"/>
    </row>
    <row r="67" spans="1:10" ht="15">
      <c r="A67" s="21"/>
      <c r="B67" s="21"/>
      <c r="C67" s="21"/>
      <c r="D67" s="21"/>
      <c r="E67" s="21"/>
      <c r="F67" s="21"/>
      <c r="G67" s="21"/>
      <c r="H67" s="21"/>
      <c r="I67" s="24"/>
      <c r="J67" s="25"/>
    </row>
    <row r="68" spans="1:10" ht="15">
      <c r="A68" s="21"/>
      <c r="B68" s="21"/>
      <c r="C68" s="21"/>
      <c r="D68" s="21"/>
      <c r="E68" s="21"/>
      <c r="F68" s="21"/>
      <c r="G68" s="21"/>
      <c r="H68" s="21"/>
      <c r="I68" s="24"/>
      <c r="J68" s="25"/>
    </row>
    <row r="69" spans="1:10" ht="15">
      <c r="A69" s="21"/>
      <c r="B69" s="21"/>
      <c r="C69" s="21"/>
      <c r="D69" s="21"/>
      <c r="E69" s="21"/>
      <c r="F69" s="21"/>
      <c r="G69" s="21"/>
      <c r="H69" s="21"/>
      <c r="I69" s="24"/>
      <c r="J69" s="25"/>
    </row>
    <row r="70" spans="1:10" ht="15">
      <c r="A70" s="21"/>
      <c r="B70" s="21"/>
      <c r="C70" s="21"/>
      <c r="D70" s="21"/>
      <c r="E70" s="21"/>
      <c r="F70" s="21"/>
      <c r="G70" s="21"/>
      <c r="H70" s="21"/>
      <c r="I70" s="24"/>
      <c r="J70" s="25"/>
    </row>
    <row r="71" spans="1:10" ht="15">
      <c r="A71" s="21"/>
      <c r="B71" s="21"/>
      <c r="C71" s="21"/>
      <c r="D71" s="21"/>
      <c r="E71" s="21"/>
      <c r="F71" s="21"/>
      <c r="G71" s="21"/>
      <c r="H71" s="21"/>
      <c r="I71" s="24"/>
      <c r="J71" s="25"/>
    </row>
    <row r="72" spans="1:10" ht="15">
      <c r="A72" s="21"/>
      <c r="B72" s="21"/>
      <c r="C72" s="21"/>
      <c r="D72" s="21"/>
      <c r="E72" s="21"/>
      <c r="F72" s="21"/>
      <c r="G72" s="21"/>
      <c r="H72" s="21"/>
      <c r="I72" s="24"/>
      <c r="J72" s="25"/>
    </row>
    <row r="73" spans="1:10" ht="15">
      <c r="A73" s="21"/>
      <c r="B73" s="21"/>
      <c r="C73" s="21"/>
      <c r="D73" s="21"/>
      <c r="E73" s="21"/>
      <c r="F73" s="21"/>
      <c r="G73" s="21"/>
      <c r="H73" s="21"/>
      <c r="I73" s="24"/>
      <c r="J73" s="25"/>
    </row>
    <row r="74" spans="1:10" ht="15">
      <c r="A74" s="21"/>
      <c r="B74" s="21"/>
      <c r="C74" s="21"/>
      <c r="D74" s="21"/>
      <c r="E74" s="21"/>
      <c r="F74" s="21"/>
      <c r="G74" s="21"/>
      <c r="H74" s="21"/>
      <c r="I74" s="24"/>
      <c r="J74" s="25"/>
    </row>
    <row r="75" spans="1:10" ht="15">
      <c r="A75" s="21"/>
      <c r="B75" s="21"/>
      <c r="C75" s="21"/>
      <c r="D75" s="21"/>
      <c r="E75" s="21"/>
      <c r="F75" s="21"/>
      <c r="G75" s="21"/>
      <c r="H75" s="21"/>
      <c r="I75" s="24"/>
      <c r="J75" s="25"/>
    </row>
    <row r="76" spans="1:10" ht="15">
      <c r="A76" s="21"/>
      <c r="B76" s="21"/>
      <c r="C76" s="21"/>
      <c r="D76" s="21"/>
      <c r="E76" s="21"/>
      <c r="F76" s="21"/>
      <c r="G76" s="21"/>
      <c r="H76" s="21"/>
      <c r="I76" s="24"/>
      <c r="J76" s="25"/>
    </row>
    <row r="77" spans="1:10" ht="15">
      <c r="A77" s="21"/>
      <c r="B77" s="21"/>
      <c r="C77" s="21"/>
      <c r="D77" s="21"/>
      <c r="E77" s="21"/>
      <c r="F77" s="21"/>
      <c r="G77" s="21"/>
      <c r="H77" s="21"/>
      <c r="I77" s="24"/>
      <c r="J77" s="25"/>
    </row>
    <row r="78" spans="1:10" ht="15">
      <c r="A78" s="21"/>
      <c r="B78" s="21"/>
      <c r="C78" s="21"/>
      <c r="D78" s="21"/>
      <c r="E78" s="21"/>
      <c r="F78" s="21"/>
      <c r="G78" s="21"/>
      <c r="H78" s="21"/>
      <c r="I78" s="24"/>
      <c r="J78" s="25"/>
    </row>
    <row r="79" spans="1:10" ht="15">
      <c r="A79" s="21"/>
      <c r="B79" s="21"/>
      <c r="C79" s="21"/>
      <c r="D79" s="21"/>
      <c r="E79" s="21"/>
      <c r="F79" s="21"/>
      <c r="G79" s="21"/>
      <c r="H79" s="21"/>
      <c r="I79" s="24"/>
      <c r="J79" s="25"/>
    </row>
    <row r="80" spans="1:10" ht="15">
      <c r="A80" s="21"/>
      <c r="B80" s="21"/>
      <c r="C80" s="21"/>
      <c r="D80" s="21"/>
      <c r="E80" s="21"/>
      <c r="F80" s="21"/>
      <c r="G80" s="21"/>
      <c r="H80" s="21"/>
      <c r="I80" s="24"/>
      <c r="J80" s="25"/>
    </row>
    <row r="81" spans="1:10" ht="15">
      <c r="A81" s="21"/>
      <c r="B81" s="21"/>
      <c r="C81" s="21"/>
      <c r="D81" s="21"/>
      <c r="E81" s="21"/>
      <c r="F81" s="21"/>
      <c r="G81" s="21"/>
      <c r="H81" s="21"/>
      <c r="I81" s="24"/>
      <c r="J81" s="25"/>
    </row>
    <row r="82" spans="1:10" ht="15">
      <c r="A82" s="21"/>
      <c r="B82" s="21"/>
      <c r="C82" s="21"/>
      <c r="D82" s="21"/>
      <c r="E82" s="21"/>
      <c r="F82" s="21"/>
      <c r="G82" s="21"/>
      <c r="H82" s="21"/>
      <c r="I82" s="24"/>
      <c r="J82" s="25"/>
    </row>
    <row r="83" spans="1:10" ht="15">
      <c r="A83" s="21"/>
      <c r="B83" s="21"/>
      <c r="C83" s="21"/>
      <c r="D83" s="21"/>
      <c r="E83" s="21"/>
      <c r="F83" s="21"/>
      <c r="G83" s="21"/>
      <c r="H83" s="21"/>
      <c r="I83" s="24"/>
      <c r="J83" s="25"/>
    </row>
    <row r="84" spans="1:10" ht="15">
      <c r="A84" s="21"/>
      <c r="B84" s="21"/>
      <c r="C84" s="21"/>
      <c r="D84" s="21"/>
      <c r="E84" s="21"/>
      <c r="F84" s="21"/>
      <c r="G84" s="21"/>
      <c r="H84" s="21"/>
      <c r="I84" s="24"/>
      <c r="J84" s="25"/>
    </row>
    <row r="85" spans="1:10" ht="15">
      <c r="A85" s="21"/>
      <c r="B85" s="21"/>
      <c r="C85" s="21"/>
      <c r="D85" s="21"/>
      <c r="E85" s="21"/>
      <c r="F85" s="21"/>
      <c r="G85" s="21"/>
      <c r="H85" s="21"/>
      <c r="I85" s="24"/>
      <c r="J85" s="25"/>
    </row>
    <row r="86" spans="1:10" ht="15">
      <c r="A86" s="21"/>
      <c r="B86" s="21"/>
      <c r="C86" s="21"/>
      <c r="D86" s="21"/>
      <c r="E86" s="21"/>
      <c r="F86" s="21"/>
      <c r="G86" s="21"/>
      <c r="H86" s="21"/>
      <c r="I86" s="24"/>
      <c r="J86" s="25"/>
    </row>
    <row r="87" spans="1:10" ht="15">
      <c r="A87" s="21"/>
      <c r="B87" s="21"/>
      <c r="C87" s="21"/>
      <c r="D87" s="21"/>
      <c r="E87" s="21"/>
      <c r="F87" s="21"/>
      <c r="G87" s="21"/>
      <c r="H87" s="21"/>
      <c r="I87" s="24"/>
      <c r="J87" s="25"/>
    </row>
    <row r="88" spans="1:10" ht="15">
      <c r="A88" s="21"/>
      <c r="B88" s="21"/>
      <c r="C88" s="21"/>
      <c r="D88" s="21"/>
      <c r="E88" s="21"/>
      <c r="F88" s="21"/>
      <c r="G88" s="21"/>
      <c r="H88" s="21"/>
      <c r="I88" s="24"/>
      <c r="J88" s="25"/>
    </row>
    <row r="89" spans="1:10" ht="15">
      <c r="A89" s="21"/>
      <c r="B89" s="21"/>
      <c r="C89" s="21"/>
      <c r="D89" s="21"/>
      <c r="E89" s="21"/>
      <c r="F89" s="21"/>
      <c r="G89" s="21"/>
      <c r="H89" s="21"/>
      <c r="I89" s="24"/>
      <c r="J89" s="25"/>
    </row>
    <row r="90" spans="1:10" ht="15">
      <c r="A90" s="21"/>
      <c r="B90" s="21"/>
      <c r="C90" s="21"/>
      <c r="D90" s="21"/>
      <c r="E90" s="21"/>
      <c r="F90" s="21"/>
      <c r="G90" s="21"/>
      <c r="H90" s="21"/>
      <c r="I90" s="24"/>
      <c r="J90" s="25"/>
    </row>
    <row r="91" spans="1:10" ht="15">
      <c r="A91" s="21"/>
      <c r="B91" s="21"/>
      <c r="C91" s="21"/>
      <c r="D91" s="21"/>
      <c r="E91" s="21"/>
      <c r="F91" s="21"/>
      <c r="G91" s="21"/>
      <c r="H91" s="21"/>
      <c r="I91" s="24"/>
      <c r="J91" s="25"/>
    </row>
    <row r="92" spans="1:10" ht="15">
      <c r="A92" s="21"/>
      <c r="B92" s="21"/>
      <c r="C92" s="21"/>
      <c r="D92" s="21"/>
      <c r="E92" s="21"/>
      <c r="F92" s="21"/>
      <c r="G92" s="21"/>
      <c r="H92" s="21"/>
      <c r="I92" s="24"/>
      <c r="J92" s="25"/>
    </row>
    <row r="93" spans="1:10" ht="15">
      <c r="A93" s="21"/>
      <c r="B93" s="21"/>
      <c r="C93" s="21"/>
      <c r="D93" s="21"/>
      <c r="E93" s="21"/>
      <c r="F93" s="21"/>
      <c r="G93" s="21"/>
      <c r="H93" s="21"/>
      <c r="I93" s="24"/>
      <c r="J93" s="25"/>
    </row>
    <row r="94" spans="1:10" ht="15">
      <c r="A94" s="21"/>
      <c r="B94" s="21"/>
      <c r="C94" s="21"/>
      <c r="D94" s="21"/>
      <c r="E94" s="21"/>
      <c r="F94" s="21"/>
      <c r="G94" s="21"/>
      <c r="H94" s="21"/>
      <c r="I94" s="24"/>
      <c r="J94" s="25"/>
    </row>
    <row r="95" spans="1:10" ht="15">
      <c r="A95" s="21"/>
      <c r="B95" s="21"/>
      <c r="C95" s="21"/>
      <c r="D95" s="21"/>
      <c r="E95" s="21"/>
      <c r="F95" s="21"/>
      <c r="G95" s="21"/>
      <c r="H95" s="21"/>
      <c r="I95" s="24"/>
      <c r="J95" s="25"/>
    </row>
    <row r="96" spans="1:10" ht="15">
      <c r="A96" s="21"/>
      <c r="B96" s="21"/>
      <c r="C96" s="21"/>
      <c r="D96" s="21"/>
      <c r="E96" s="21"/>
      <c r="F96" s="21"/>
      <c r="G96" s="21"/>
      <c r="H96" s="21"/>
      <c r="I96" s="24"/>
      <c r="J96" s="25"/>
    </row>
    <row r="97" spans="1:10" ht="15">
      <c r="A97" s="21"/>
      <c r="B97" s="21"/>
      <c r="C97" s="21"/>
      <c r="D97" s="21"/>
      <c r="E97" s="21"/>
      <c r="F97" s="21"/>
      <c r="G97" s="21"/>
      <c r="H97" s="21"/>
      <c r="I97" s="24"/>
      <c r="J97" s="25"/>
    </row>
    <row r="98" spans="1:10" ht="15">
      <c r="A98" s="21"/>
      <c r="B98" s="21"/>
      <c r="C98" s="21"/>
      <c r="D98" s="21"/>
      <c r="E98" s="21"/>
      <c r="F98" s="21"/>
      <c r="G98" s="21"/>
      <c r="H98" s="21"/>
      <c r="I98" s="24"/>
      <c r="J98" s="25"/>
    </row>
    <row r="99" spans="1:10" ht="15">
      <c r="A99" s="21"/>
      <c r="B99" s="21"/>
      <c r="C99" s="21"/>
      <c r="D99" s="21"/>
      <c r="E99" s="21"/>
      <c r="F99" s="21"/>
      <c r="G99" s="21"/>
      <c r="H99" s="21"/>
      <c r="I99" s="24"/>
      <c r="J99" s="25"/>
    </row>
    <row r="100" spans="1:10" ht="15">
      <c r="A100" s="21"/>
      <c r="B100" s="21"/>
      <c r="C100" s="21"/>
      <c r="D100" s="21"/>
      <c r="E100" s="21"/>
      <c r="F100" s="21"/>
      <c r="G100" s="21"/>
      <c r="H100" s="21"/>
      <c r="I100" s="24"/>
      <c r="J100" s="25"/>
    </row>
    <row r="101" spans="1:10" ht="15">
      <c r="A101" s="21"/>
      <c r="B101" s="21"/>
      <c r="C101" s="21"/>
      <c r="D101" s="21"/>
      <c r="E101" s="21"/>
      <c r="F101" s="21"/>
      <c r="G101" s="21"/>
      <c r="H101" s="21"/>
      <c r="I101" s="24"/>
      <c r="J101" s="25"/>
    </row>
    <row r="102" spans="1:10" ht="15">
      <c r="A102" s="21"/>
      <c r="B102" s="21"/>
      <c r="C102" s="21"/>
      <c r="D102" s="21"/>
      <c r="E102" s="21"/>
      <c r="F102" s="21"/>
      <c r="G102" s="21"/>
      <c r="H102" s="21"/>
      <c r="I102" s="24"/>
      <c r="J102" s="25"/>
    </row>
    <row r="103" spans="1:10" ht="15">
      <c r="A103" s="21"/>
      <c r="B103" s="21"/>
      <c r="C103" s="21"/>
      <c r="D103" s="21"/>
      <c r="E103" s="21"/>
      <c r="F103" s="21"/>
      <c r="G103" s="21"/>
      <c r="H103" s="21"/>
      <c r="I103" s="24"/>
      <c r="J103" s="25"/>
    </row>
    <row r="104" spans="1:10" ht="15">
      <c r="A104" s="21"/>
      <c r="B104" s="21"/>
      <c r="C104" s="21"/>
      <c r="D104" s="21"/>
      <c r="E104" s="21"/>
      <c r="F104" s="21"/>
      <c r="G104" s="21"/>
      <c r="H104" s="21"/>
      <c r="I104" s="24"/>
      <c r="J104" s="25"/>
    </row>
    <row r="105" spans="1:10" ht="15">
      <c r="A105" s="21"/>
      <c r="B105" s="21"/>
      <c r="C105" s="21"/>
      <c r="D105" s="21"/>
      <c r="E105" s="21"/>
      <c r="F105" s="21"/>
      <c r="G105" s="21"/>
      <c r="H105" s="21"/>
      <c r="I105" s="24"/>
      <c r="J105" s="25"/>
    </row>
    <row r="106" spans="1:10" ht="15">
      <c r="A106" s="21"/>
      <c r="B106" s="21"/>
      <c r="C106" s="21"/>
      <c r="D106" s="21"/>
      <c r="E106" s="21"/>
      <c r="F106" s="21"/>
      <c r="G106" s="21"/>
      <c r="H106" s="21"/>
      <c r="I106" s="24"/>
      <c r="J106" s="25"/>
    </row>
    <row r="107" spans="1:10" ht="15">
      <c r="A107" s="21"/>
      <c r="B107" s="21"/>
      <c r="C107" s="21"/>
      <c r="D107" s="21"/>
      <c r="E107" s="21"/>
      <c r="F107" s="21"/>
      <c r="G107" s="21"/>
      <c r="H107" s="21"/>
      <c r="I107" s="24"/>
      <c r="J107" s="25"/>
    </row>
    <row r="108" spans="1:10" ht="15">
      <c r="A108" s="21"/>
      <c r="B108" s="21"/>
      <c r="C108" s="21"/>
      <c r="D108" s="21"/>
      <c r="E108" s="21"/>
      <c r="F108" s="21"/>
      <c r="G108" s="21"/>
      <c r="H108" s="21"/>
      <c r="I108" s="24"/>
      <c r="J108" s="25"/>
    </row>
    <row r="109" spans="1:10" ht="15">
      <c r="A109" s="21"/>
      <c r="B109" s="21"/>
      <c r="C109" s="21"/>
      <c r="D109" s="21"/>
      <c r="E109" s="21"/>
      <c r="F109" s="21"/>
      <c r="G109" s="21"/>
      <c r="H109" s="21"/>
      <c r="I109" s="24"/>
      <c r="J109" s="25"/>
    </row>
    <row r="110" spans="1:10" ht="15">
      <c r="A110" s="21"/>
      <c r="B110" s="21"/>
      <c r="C110" s="21"/>
      <c r="D110" s="21"/>
      <c r="E110" s="21"/>
      <c r="F110" s="21"/>
      <c r="G110" s="21"/>
      <c r="H110" s="21"/>
      <c r="I110" s="24"/>
      <c r="J110" s="25"/>
    </row>
    <row r="111" spans="1:10" ht="15">
      <c r="A111" s="21"/>
      <c r="B111" s="21"/>
      <c r="C111" s="21"/>
      <c r="D111" s="21"/>
      <c r="E111" s="21"/>
      <c r="F111" s="21"/>
      <c r="G111" s="21"/>
      <c r="H111" s="21"/>
      <c r="I111" s="24"/>
      <c r="J111" s="25"/>
    </row>
    <row r="112" spans="1:10" ht="15">
      <c r="A112" s="21"/>
      <c r="B112" s="21"/>
      <c r="C112" s="21"/>
      <c r="D112" s="21"/>
      <c r="E112" s="21"/>
      <c r="F112" s="21"/>
      <c r="G112" s="21"/>
      <c r="H112" s="21"/>
      <c r="I112" s="24"/>
      <c r="J112" s="25"/>
    </row>
    <row r="113" spans="1:10" ht="15">
      <c r="A113" s="21"/>
      <c r="B113" s="21"/>
      <c r="C113" s="21"/>
      <c r="D113" s="21"/>
      <c r="E113" s="21"/>
      <c r="F113" s="21"/>
      <c r="G113" s="21"/>
      <c r="H113" s="21"/>
      <c r="I113" s="24"/>
      <c r="J113" s="25"/>
    </row>
    <row r="114" spans="1:10" ht="15">
      <c r="A114" s="21"/>
      <c r="B114" s="21"/>
      <c r="C114" s="21"/>
      <c r="D114" s="21"/>
      <c r="E114" s="21"/>
      <c r="F114" s="21"/>
      <c r="G114" s="21"/>
      <c r="H114" s="21"/>
      <c r="I114" s="24"/>
      <c r="J114" s="25"/>
    </row>
    <row r="115" spans="1:10" ht="15">
      <c r="A115" s="21"/>
      <c r="B115" s="21"/>
      <c r="C115" s="21"/>
      <c r="D115" s="21"/>
      <c r="E115" s="21"/>
      <c r="F115" s="21"/>
      <c r="G115" s="21"/>
      <c r="H115" s="21"/>
      <c r="I115" s="24"/>
      <c r="J115" s="25"/>
    </row>
    <row r="116" spans="1:10" ht="15">
      <c r="A116" s="21"/>
      <c r="B116" s="21"/>
      <c r="C116" s="21"/>
      <c r="D116" s="21"/>
      <c r="E116" s="21"/>
      <c r="F116" s="21"/>
      <c r="G116" s="21"/>
      <c r="H116" s="21"/>
      <c r="I116" s="24"/>
      <c r="J116" s="25"/>
    </row>
    <row r="117" spans="1:10" ht="15">
      <c r="A117" s="21"/>
      <c r="B117" s="21"/>
      <c r="C117" s="21"/>
      <c r="D117" s="21"/>
      <c r="E117" s="21"/>
      <c r="F117" s="21"/>
      <c r="G117" s="21"/>
      <c r="H117" s="21"/>
      <c r="I117" s="24"/>
      <c r="J117" s="25"/>
    </row>
    <row r="118" spans="1:10" ht="15">
      <c r="A118" s="21"/>
      <c r="B118" s="21"/>
      <c r="C118" s="21"/>
      <c r="D118" s="21"/>
      <c r="E118" s="21"/>
      <c r="F118" s="21"/>
      <c r="G118" s="21"/>
      <c r="H118" s="21"/>
      <c r="I118" s="24"/>
      <c r="J118" s="25"/>
    </row>
    <row r="119" spans="1:10" ht="15">
      <c r="A119" s="21"/>
      <c r="B119" s="21"/>
      <c r="C119" s="21"/>
      <c r="D119" s="21"/>
      <c r="E119" s="21"/>
      <c r="F119" s="21"/>
      <c r="G119" s="21"/>
      <c r="H119" s="21"/>
      <c r="I119" s="24"/>
      <c r="J119" s="25"/>
    </row>
    <row r="120" spans="1:10" ht="15">
      <c r="A120" s="21"/>
      <c r="B120" s="21"/>
      <c r="C120" s="21"/>
      <c r="D120" s="21"/>
      <c r="E120" s="21"/>
      <c r="F120" s="21"/>
      <c r="G120" s="21"/>
      <c r="H120" s="21"/>
      <c r="I120" s="24"/>
      <c r="J120" s="25"/>
    </row>
    <row r="121" spans="1:10" ht="15">
      <c r="A121" s="21"/>
      <c r="B121" s="21"/>
      <c r="C121" s="21"/>
      <c r="D121" s="21"/>
      <c r="E121" s="21"/>
      <c r="F121" s="21"/>
      <c r="G121" s="21"/>
      <c r="H121" s="21"/>
      <c r="I121" s="24"/>
      <c r="J121" s="25"/>
    </row>
    <row r="122" spans="1:10" ht="15">
      <c r="A122" s="21"/>
      <c r="B122" s="21"/>
      <c r="C122" s="21"/>
      <c r="D122" s="21"/>
      <c r="E122" s="21"/>
      <c r="F122" s="21"/>
      <c r="G122" s="21"/>
      <c r="H122" s="21"/>
      <c r="I122" s="24"/>
      <c r="J122" s="25"/>
    </row>
    <row r="123" spans="1:10" ht="15">
      <c r="A123" s="21"/>
      <c r="B123" s="21"/>
      <c r="C123" s="21"/>
      <c r="D123" s="21"/>
      <c r="E123" s="21"/>
      <c r="F123" s="21"/>
      <c r="G123" s="21"/>
      <c r="H123" s="21"/>
      <c r="I123" s="24"/>
      <c r="J123" s="25"/>
    </row>
    <row r="124" spans="1:10" ht="15">
      <c r="A124" s="21"/>
      <c r="B124" s="21"/>
      <c r="C124" s="21"/>
      <c r="D124" s="21"/>
      <c r="E124" s="21"/>
      <c r="F124" s="21"/>
      <c r="G124" s="21"/>
      <c r="H124" s="21"/>
      <c r="I124" s="24"/>
      <c r="J124" s="25"/>
    </row>
    <row r="125" spans="1:10" ht="15">
      <c r="A125" s="21"/>
      <c r="B125" s="21"/>
      <c r="C125" s="21"/>
      <c r="D125" s="21"/>
      <c r="E125" s="21"/>
      <c r="F125" s="21"/>
      <c r="G125" s="21"/>
      <c r="H125" s="21"/>
      <c r="I125" s="24"/>
      <c r="J125" s="25"/>
    </row>
    <row r="126" spans="1:10" ht="15">
      <c r="A126" s="21"/>
      <c r="B126" s="21"/>
      <c r="C126" s="21"/>
      <c r="D126" s="21"/>
      <c r="E126" s="21"/>
      <c r="F126" s="21"/>
      <c r="G126" s="21"/>
      <c r="H126" s="21"/>
      <c r="I126" s="24"/>
      <c r="J126" s="25"/>
    </row>
    <row r="127" spans="1:10" ht="15">
      <c r="A127" s="21"/>
      <c r="B127" s="21"/>
      <c r="C127" s="21"/>
      <c r="D127" s="21"/>
      <c r="E127" s="21"/>
      <c r="F127" s="21"/>
      <c r="G127" s="21"/>
      <c r="H127" s="21"/>
      <c r="I127" s="24"/>
      <c r="J127" s="25"/>
    </row>
    <row r="128" spans="1:10" ht="15">
      <c r="A128" s="21"/>
      <c r="B128" s="21"/>
      <c r="C128" s="21"/>
      <c r="D128" s="21"/>
      <c r="E128" s="21"/>
      <c r="F128" s="21"/>
      <c r="G128" s="21"/>
      <c r="H128" s="21"/>
      <c r="I128" s="24"/>
      <c r="J128" s="25"/>
    </row>
    <row r="129" spans="1:10" ht="15">
      <c r="A129" s="21"/>
      <c r="B129" s="21"/>
      <c r="C129" s="21"/>
      <c r="D129" s="21"/>
      <c r="E129" s="21"/>
      <c r="F129" s="21"/>
      <c r="G129" s="21"/>
      <c r="H129" s="21"/>
      <c r="I129" s="24"/>
      <c r="J129" s="25"/>
    </row>
    <row r="130" spans="1:10" ht="15">
      <c r="A130" s="21"/>
      <c r="B130" s="21"/>
      <c r="C130" s="21"/>
      <c r="D130" s="21"/>
      <c r="E130" s="21"/>
      <c r="F130" s="21"/>
      <c r="G130" s="21"/>
      <c r="H130" s="21"/>
      <c r="I130" s="24"/>
      <c r="J130" s="25"/>
    </row>
    <row r="131" spans="1:10" ht="15">
      <c r="A131" s="21"/>
      <c r="B131" s="21"/>
      <c r="C131" s="21"/>
      <c r="D131" s="21"/>
      <c r="E131" s="21"/>
      <c r="F131" s="21"/>
      <c r="G131" s="21"/>
      <c r="H131" s="21"/>
      <c r="I131" s="24"/>
      <c r="J131" s="25"/>
    </row>
    <row r="132" spans="1:10" ht="15">
      <c r="A132" s="21"/>
      <c r="B132" s="21"/>
      <c r="C132" s="21"/>
      <c r="D132" s="21"/>
      <c r="E132" s="21"/>
      <c r="F132" s="21"/>
      <c r="G132" s="21"/>
      <c r="H132" s="21"/>
      <c r="I132" s="24"/>
      <c r="J132" s="25"/>
    </row>
    <row r="133" spans="1:10" ht="15">
      <c r="A133" s="21"/>
      <c r="B133" s="21"/>
      <c r="C133" s="21"/>
      <c r="D133" s="21"/>
      <c r="E133" s="21"/>
      <c r="F133" s="21"/>
      <c r="G133" s="21"/>
      <c r="H133" s="21"/>
      <c r="I133" s="24"/>
      <c r="J133" s="25"/>
    </row>
    <row r="134" spans="1:10" ht="15">
      <c r="A134" s="21"/>
      <c r="B134" s="21"/>
      <c r="C134" s="21"/>
      <c r="D134" s="21"/>
      <c r="E134" s="21"/>
      <c r="F134" s="21"/>
      <c r="G134" s="21"/>
      <c r="H134" s="21"/>
      <c r="I134" s="24"/>
      <c r="J134" s="25"/>
    </row>
    <row r="135" spans="1:10" ht="15">
      <c r="A135" s="21"/>
      <c r="B135" s="21"/>
      <c r="C135" s="21"/>
      <c r="D135" s="21"/>
      <c r="E135" s="21"/>
      <c r="F135" s="21"/>
      <c r="G135" s="21"/>
      <c r="H135" s="21"/>
      <c r="I135" s="24"/>
      <c r="J135" s="25"/>
    </row>
    <row r="136" spans="1:10" ht="15">
      <c r="A136" s="21"/>
      <c r="B136" s="21"/>
      <c r="C136" s="21"/>
      <c r="D136" s="21"/>
      <c r="E136" s="21"/>
      <c r="F136" s="21"/>
      <c r="G136" s="21"/>
      <c r="H136" s="21"/>
      <c r="I136" s="24"/>
      <c r="J136" s="25"/>
    </row>
    <row r="137" spans="1:10" ht="15">
      <c r="A137" s="21"/>
      <c r="B137" s="21"/>
      <c r="C137" s="21"/>
      <c r="D137" s="21"/>
      <c r="E137" s="21"/>
      <c r="F137" s="21"/>
      <c r="G137" s="21"/>
      <c r="H137" s="21"/>
      <c r="I137" s="24"/>
      <c r="J137" s="25"/>
    </row>
    <row r="138" spans="1:10" ht="15">
      <c r="A138" s="21"/>
      <c r="B138" s="21"/>
      <c r="C138" s="21"/>
      <c r="D138" s="21"/>
      <c r="E138" s="21"/>
      <c r="F138" s="21"/>
      <c r="G138" s="21"/>
      <c r="H138" s="21"/>
      <c r="I138" s="24"/>
      <c r="J138" s="25"/>
    </row>
    <row r="139" spans="1:10" ht="15">
      <c r="A139" s="21"/>
      <c r="B139" s="21"/>
      <c r="C139" s="21"/>
      <c r="D139" s="21"/>
      <c r="E139" s="21"/>
      <c r="F139" s="21"/>
      <c r="G139" s="21"/>
      <c r="H139" s="21"/>
      <c r="I139" s="24"/>
      <c r="J139" s="25"/>
    </row>
    <row r="140" spans="1:10" ht="15">
      <c r="A140" s="21"/>
      <c r="B140" s="21"/>
      <c r="C140" s="21"/>
      <c r="D140" s="21"/>
      <c r="E140" s="21"/>
      <c r="F140" s="21"/>
      <c r="G140" s="21"/>
      <c r="H140" s="21"/>
      <c r="I140" s="24"/>
      <c r="J140" s="25"/>
    </row>
    <row r="141" spans="1:10" ht="15">
      <c r="A141" s="21"/>
      <c r="B141" s="21"/>
      <c r="C141" s="21"/>
      <c r="D141" s="21"/>
      <c r="E141" s="21"/>
      <c r="F141" s="21"/>
      <c r="G141" s="21"/>
      <c r="H141" s="21"/>
      <c r="I141" s="24"/>
      <c r="J141" s="25"/>
    </row>
    <row r="142" spans="1:10" ht="15">
      <c r="A142" s="21"/>
      <c r="B142" s="21"/>
      <c r="C142" s="21"/>
      <c r="D142" s="21"/>
      <c r="E142" s="21"/>
      <c r="F142" s="21"/>
      <c r="G142" s="21"/>
      <c r="H142" s="21"/>
      <c r="I142" s="24"/>
      <c r="J142" s="25"/>
    </row>
    <row r="143" spans="1:10" ht="15">
      <c r="A143" s="21"/>
      <c r="B143" s="21"/>
      <c r="C143" s="21"/>
      <c r="D143" s="21"/>
      <c r="E143" s="21"/>
      <c r="F143" s="21"/>
      <c r="G143" s="21"/>
      <c r="H143" s="21"/>
      <c r="I143" s="24"/>
      <c r="J143" s="25"/>
    </row>
    <row r="144" spans="1:10" ht="15">
      <c r="A144" s="21"/>
      <c r="B144" s="21"/>
      <c r="C144" s="21"/>
      <c r="D144" s="21"/>
      <c r="E144" s="21"/>
      <c r="F144" s="21"/>
      <c r="G144" s="21"/>
      <c r="H144" s="21"/>
      <c r="I144" s="24"/>
      <c r="J144" s="25"/>
    </row>
    <row r="145" spans="1:10" ht="15">
      <c r="A145" s="21"/>
      <c r="B145" s="21"/>
      <c r="C145" s="21"/>
      <c r="D145" s="21"/>
      <c r="E145" s="21"/>
      <c r="F145" s="21"/>
      <c r="G145" s="21"/>
      <c r="H145" s="21"/>
      <c r="I145" s="24"/>
      <c r="J145" s="25"/>
    </row>
    <row r="146" spans="1:10" ht="15">
      <c r="A146" s="21"/>
      <c r="B146" s="21"/>
      <c r="C146" s="21"/>
      <c r="D146" s="21"/>
      <c r="E146" s="21"/>
      <c r="F146" s="21"/>
      <c r="G146" s="21"/>
      <c r="H146" s="21"/>
      <c r="I146" s="24"/>
      <c r="J146" s="25"/>
    </row>
    <row r="147" spans="1:10" ht="15">
      <c r="A147" s="21"/>
      <c r="B147" s="21"/>
      <c r="C147" s="21"/>
      <c r="D147" s="21"/>
      <c r="E147" s="21"/>
      <c r="F147" s="21"/>
      <c r="G147" s="21"/>
      <c r="H147" s="21"/>
      <c r="I147" s="24"/>
      <c r="J147" s="25"/>
    </row>
    <row r="148" spans="1:10" ht="15">
      <c r="A148" s="21"/>
      <c r="B148" s="21"/>
      <c r="C148" s="21"/>
      <c r="D148" s="21"/>
      <c r="E148" s="21"/>
      <c r="F148" s="21"/>
      <c r="G148" s="21"/>
      <c r="H148" s="21"/>
      <c r="I148" s="24"/>
      <c r="J148" s="25"/>
    </row>
    <row r="149" spans="1:10" ht="15">
      <c r="A149" s="21"/>
      <c r="B149" s="21"/>
      <c r="C149" s="21"/>
      <c r="D149" s="21"/>
      <c r="E149" s="21"/>
      <c r="F149" s="21"/>
      <c r="G149" s="21"/>
      <c r="H149" s="21"/>
      <c r="I149" s="24"/>
      <c r="J149" s="25"/>
    </row>
    <row r="150" spans="1:10" ht="15">
      <c r="A150" s="21"/>
      <c r="B150" s="21"/>
      <c r="C150" s="21"/>
      <c r="D150" s="21"/>
      <c r="E150" s="21"/>
      <c r="F150" s="21"/>
      <c r="G150" s="21"/>
      <c r="H150" s="21"/>
      <c r="I150" s="24"/>
      <c r="J150" s="25"/>
    </row>
    <row r="151" spans="1:10" ht="15">
      <c r="A151" s="21"/>
      <c r="B151" s="21"/>
      <c r="C151" s="21"/>
      <c r="D151" s="21"/>
      <c r="E151" s="21"/>
      <c r="F151" s="21"/>
      <c r="G151" s="21"/>
      <c r="H151" s="21"/>
      <c r="I151" s="24"/>
      <c r="J151" s="25"/>
    </row>
    <row r="152" spans="1:10" ht="15">
      <c r="A152" s="21"/>
      <c r="B152" s="21"/>
      <c r="C152" s="21"/>
      <c r="D152" s="21"/>
      <c r="E152" s="21"/>
      <c r="F152" s="21"/>
      <c r="G152" s="21"/>
      <c r="H152" s="21"/>
      <c r="I152" s="24"/>
      <c r="J152" s="25"/>
    </row>
    <row r="153" spans="1:10" ht="15">
      <c r="A153" s="21"/>
      <c r="B153" s="21"/>
      <c r="C153" s="21"/>
      <c r="D153" s="21"/>
      <c r="E153" s="21"/>
      <c r="F153" s="21"/>
      <c r="G153" s="21"/>
      <c r="H153" s="21"/>
      <c r="I153" s="24"/>
      <c r="J153" s="25"/>
    </row>
    <row r="154" spans="1:10" ht="15">
      <c r="A154" s="21"/>
      <c r="B154" s="21"/>
      <c r="C154" s="21"/>
      <c r="D154" s="21"/>
      <c r="E154" s="21"/>
      <c r="F154" s="21"/>
      <c r="G154" s="21"/>
      <c r="H154" s="21"/>
      <c r="I154" s="24"/>
      <c r="J154" s="25"/>
    </row>
    <row r="155" spans="1:10" ht="15">
      <c r="A155" s="21"/>
      <c r="B155" s="21"/>
      <c r="C155" s="21"/>
      <c r="D155" s="21"/>
      <c r="E155" s="21"/>
      <c r="F155" s="21"/>
      <c r="G155" s="21"/>
      <c r="H155" s="21"/>
      <c r="I155" s="24"/>
      <c r="J155" s="25"/>
    </row>
    <row r="156" spans="1:10" ht="15">
      <c r="A156" s="21"/>
      <c r="B156" s="21"/>
      <c r="C156" s="21"/>
      <c r="D156" s="21"/>
      <c r="E156" s="21"/>
      <c r="F156" s="21"/>
      <c r="G156" s="21"/>
      <c r="H156" s="21"/>
      <c r="I156" s="24"/>
      <c r="J156" s="25"/>
    </row>
    <row r="157" spans="1:10" ht="15">
      <c r="A157" s="21"/>
      <c r="B157" s="21"/>
      <c r="C157" s="21"/>
      <c r="D157" s="21"/>
      <c r="E157" s="21"/>
      <c r="F157" s="21"/>
      <c r="G157" s="21"/>
      <c r="H157" s="21"/>
      <c r="I157" s="24"/>
      <c r="J157" s="25"/>
    </row>
    <row r="158" spans="1:10" ht="15">
      <c r="A158" s="21"/>
      <c r="B158" s="21"/>
      <c r="C158" s="21"/>
      <c r="D158" s="21"/>
      <c r="E158" s="21"/>
      <c r="F158" s="21"/>
      <c r="G158" s="21"/>
      <c r="H158" s="21"/>
      <c r="I158" s="24"/>
      <c r="J158" s="25"/>
    </row>
    <row r="159" spans="1:10" ht="15">
      <c r="A159" s="21"/>
      <c r="B159" s="21"/>
      <c r="C159" s="21"/>
      <c r="D159" s="21"/>
      <c r="E159" s="21"/>
      <c r="F159" s="21"/>
      <c r="G159" s="21"/>
      <c r="H159" s="21"/>
      <c r="I159" s="24"/>
      <c r="J159" s="25"/>
    </row>
    <row r="160" spans="1:10" ht="15">
      <c r="A160" s="21"/>
      <c r="B160" s="21"/>
      <c r="C160" s="21"/>
      <c r="D160" s="21"/>
      <c r="E160" s="21"/>
      <c r="F160" s="21"/>
      <c r="G160" s="21"/>
      <c r="H160" s="21"/>
      <c r="I160" s="24"/>
      <c r="J160" s="25"/>
    </row>
    <row r="161" spans="1:10" ht="15">
      <c r="A161" s="21"/>
      <c r="B161" s="21"/>
      <c r="C161" s="21"/>
      <c r="D161" s="21"/>
      <c r="E161" s="21"/>
      <c r="F161" s="21"/>
      <c r="G161" s="21"/>
      <c r="H161" s="21"/>
      <c r="I161" s="24"/>
      <c r="J161" s="25"/>
    </row>
    <row r="162" spans="1:10" ht="15">
      <c r="A162" s="21"/>
      <c r="B162" s="21"/>
      <c r="C162" s="21"/>
      <c r="D162" s="21"/>
      <c r="E162" s="21"/>
      <c r="F162" s="21"/>
      <c r="G162" s="21"/>
      <c r="H162" s="21"/>
      <c r="I162" s="24"/>
      <c r="J162" s="25"/>
    </row>
    <row r="163" spans="1:10" ht="15">
      <c r="A163" s="21"/>
      <c r="B163" s="21"/>
      <c r="C163" s="21"/>
      <c r="D163" s="21"/>
      <c r="E163" s="21"/>
      <c r="F163" s="21"/>
      <c r="G163" s="21"/>
      <c r="H163" s="21"/>
      <c r="I163" s="24"/>
      <c r="J163" s="25"/>
    </row>
    <row r="164" spans="1:10" ht="15">
      <c r="A164" s="21"/>
      <c r="B164" s="21"/>
      <c r="C164" s="21"/>
      <c r="D164" s="21"/>
      <c r="E164" s="21"/>
      <c r="F164" s="21"/>
      <c r="G164" s="21"/>
      <c r="H164" s="21"/>
      <c r="I164" s="24"/>
      <c r="J164" s="25"/>
    </row>
    <row r="165" spans="1:10" ht="15">
      <c r="A165" s="21"/>
      <c r="B165" s="21"/>
      <c r="C165" s="21"/>
      <c r="D165" s="21"/>
      <c r="E165" s="21"/>
      <c r="F165" s="21"/>
      <c r="G165" s="21"/>
      <c r="H165" s="21"/>
      <c r="I165" s="24"/>
      <c r="J165" s="25"/>
    </row>
    <row r="166" spans="1:10" ht="15">
      <c r="A166" s="21"/>
      <c r="B166" s="21"/>
      <c r="C166" s="21"/>
      <c r="D166" s="21"/>
      <c r="E166" s="21"/>
      <c r="F166" s="21"/>
      <c r="G166" s="21"/>
      <c r="H166" s="21"/>
      <c r="I166" s="24"/>
      <c r="J166" s="25"/>
    </row>
    <row r="167" spans="1:10" ht="15">
      <c r="A167" s="21"/>
      <c r="B167" s="21"/>
      <c r="C167" s="21"/>
      <c r="D167" s="21"/>
      <c r="E167" s="21"/>
      <c r="F167" s="21"/>
      <c r="G167" s="21"/>
      <c r="H167" s="21"/>
      <c r="I167" s="24"/>
      <c r="J167" s="25"/>
    </row>
    <row r="168" spans="1:10" ht="15">
      <c r="A168" s="21"/>
      <c r="B168" s="21"/>
      <c r="C168" s="21"/>
      <c r="D168" s="21"/>
      <c r="E168" s="21"/>
      <c r="F168" s="21"/>
      <c r="G168" s="21"/>
      <c r="H168" s="21"/>
      <c r="I168" s="24"/>
      <c r="J168" s="25"/>
    </row>
    <row r="169" spans="1:10" ht="15">
      <c r="A169" s="21"/>
      <c r="B169" s="21"/>
      <c r="C169" s="21"/>
      <c r="D169" s="21"/>
      <c r="E169" s="21"/>
      <c r="F169" s="21"/>
      <c r="G169" s="21"/>
      <c r="H169" s="21"/>
      <c r="I169" s="24"/>
      <c r="J169" s="25"/>
    </row>
    <row r="170" spans="1:10" ht="15">
      <c r="A170" s="21"/>
      <c r="B170" s="21"/>
      <c r="C170" s="21"/>
      <c r="D170" s="21"/>
      <c r="E170" s="21"/>
      <c r="F170" s="21"/>
      <c r="G170" s="21"/>
      <c r="H170" s="21"/>
      <c r="I170" s="24"/>
      <c r="J170" s="25"/>
    </row>
    <row r="171" spans="1:10" ht="15">
      <c r="A171" s="21"/>
      <c r="B171" s="21"/>
      <c r="C171" s="21"/>
      <c r="D171" s="21"/>
      <c r="E171" s="21"/>
      <c r="F171" s="21"/>
      <c r="G171" s="21"/>
      <c r="H171" s="21"/>
      <c r="I171" s="24"/>
      <c r="J171" s="25"/>
    </row>
    <row r="172" spans="1:10" ht="15">
      <c r="A172" s="21"/>
      <c r="B172" s="21"/>
      <c r="C172" s="21"/>
      <c r="D172" s="21"/>
      <c r="E172" s="21"/>
      <c r="F172" s="21"/>
      <c r="G172" s="21"/>
      <c r="H172" s="21"/>
      <c r="I172" s="24"/>
      <c r="J172" s="25"/>
    </row>
    <row r="173" spans="1:10" ht="15">
      <c r="A173" s="21"/>
      <c r="B173" s="21"/>
      <c r="C173" s="21"/>
      <c r="D173" s="21"/>
      <c r="E173" s="21"/>
      <c r="F173" s="21"/>
      <c r="G173" s="21"/>
      <c r="H173" s="21"/>
      <c r="I173" s="24"/>
      <c r="J173" s="25"/>
    </row>
    <row r="174" spans="1:10" ht="15">
      <c r="A174" s="21"/>
      <c r="B174" s="21"/>
      <c r="C174" s="21"/>
      <c r="D174" s="21"/>
      <c r="E174" s="21"/>
      <c r="F174" s="21"/>
      <c r="G174" s="21"/>
      <c r="H174" s="21"/>
      <c r="I174" s="24"/>
      <c r="J174" s="25"/>
    </row>
    <row r="175" spans="1:10" ht="15">
      <c r="A175" s="21"/>
      <c r="B175" s="21"/>
      <c r="C175" s="21"/>
      <c r="D175" s="21"/>
      <c r="E175" s="21"/>
      <c r="F175" s="21"/>
      <c r="G175" s="21"/>
      <c r="H175" s="21"/>
      <c r="I175" s="24"/>
      <c r="J175" s="25"/>
    </row>
    <row r="176" spans="1:10" ht="15">
      <c r="A176" s="21"/>
      <c r="B176" s="21"/>
      <c r="C176" s="21"/>
      <c r="D176" s="21"/>
      <c r="E176" s="21"/>
      <c r="F176" s="21"/>
      <c r="G176" s="21"/>
      <c r="H176" s="21"/>
      <c r="I176" s="24"/>
      <c r="J176" s="25"/>
    </row>
    <row r="177" spans="1:10" ht="15">
      <c r="A177" s="21"/>
      <c r="B177" s="21"/>
      <c r="C177" s="21"/>
      <c r="D177" s="21"/>
      <c r="E177" s="21"/>
      <c r="F177" s="21"/>
      <c r="G177" s="21"/>
      <c r="H177" s="21"/>
      <c r="I177" s="24"/>
      <c r="J177" s="25"/>
    </row>
    <row r="178" spans="1:10" ht="15">
      <c r="A178" s="21"/>
      <c r="B178" s="21"/>
      <c r="C178" s="21"/>
      <c r="D178" s="21"/>
      <c r="E178" s="21"/>
      <c r="F178" s="21"/>
      <c r="G178" s="21"/>
      <c r="H178" s="21"/>
      <c r="I178" s="24"/>
      <c r="J178" s="25"/>
    </row>
    <row r="179" spans="1:10" ht="15">
      <c r="A179" s="21"/>
      <c r="B179" s="21"/>
      <c r="C179" s="21"/>
      <c r="D179" s="21"/>
      <c r="E179" s="21"/>
      <c r="F179" s="21"/>
      <c r="G179" s="21"/>
      <c r="H179" s="21"/>
      <c r="I179" s="24"/>
      <c r="J179" s="25"/>
    </row>
    <row r="180" spans="1:10" ht="15">
      <c r="A180" s="21"/>
      <c r="B180" s="21"/>
      <c r="C180" s="21"/>
      <c r="D180" s="21"/>
      <c r="E180" s="21"/>
      <c r="F180" s="21"/>
      <c r="G180" s="21"/>
      <c r="H180" s="21"/>
      <c r="I180" s="24"/>
      <c r="J180" s="25"/>
    </row>
    <row r="181" spans="1:10" ht="15">
      <c r="A181" s="21"/>
      <c r="B181" s="21"/>
      <c r="C181" s="21"/>
      <c r="D181" s="21"/>
      <c r="E181" s="21"/>
      <c r="F181" s="21"/>
      <c r="G181" s="21"/>
      <c r="H181" s="21"/>
      <c r="I181" s="24"/>
      <c r="J181" s="25"/>
    </row>
    <row r="182" spans="1:10" ht="15">
      <c r="A182" s="21"/>
      <c r="B182" s="21"/>
      <c r="C182" s="21"/>
      <c r="D182" s="21"/>
      <c r="E182" s="21"/>
      <c r="F182" s="21"/>
      <c r="G182" s="21"/>
      <c r="H182" s="21"/>
      <c r="I182" s="24"/>
      <c r="J182" s="25"/>
    </row>
    <row r="183" spans="1:10" ht="15">
      <c r="A183" s="21"/>
      <c r="B183" s="21"/>
      <c r="C183" s="21"/>
      <c r="D183" s="21"/>
      <c r="E183" s="21"/>
      <c r="F183" s="21"/>
      <c r="G183" s="21"/>
      <c r="H183" s="21"/>
      <c r="I183" s="24"/>
      <c r="J183" s="25"/>
    </row>
    <row r="184" spans="1:10" ht="15">
      <c r="A184" s="21"/>
      <c r="B184" s="21"/>
      <c r="C184" s="21"/>
      <c r="D184" s="21"/>
      <c r="E184" s="21"/>
      <c r="F184" s="21"/>
      <c r="G184" s="21"/>
      <c r="H184" s="21"/>
      <c r="I184" s="24"/>
      <c r="J184" s="25"/>
    </row>
    <row r="185" spans="1:10" ht="15">
      <c r="A185" s="21"/>
      <c r="B185" s="21"/>
      <c r="C185" s="21"/>
      <c r="D185" s="21"/>
      <c r="E185" s="21"/>
      <c r="F185" s="21"/>
      <c r="G185" s="21"/>
      <c r="H185" s="21"/>
      <c r="I185" s="24"/>
      <c r="J185" s="25"/>
    </row>
    <row r="186" spans="1:10" ht="15">
      <c r="A186" s="21"/>
      <c r="B186" s="21"/>
      <c r="C186" s="21"/>
      <c r="D186" s="21"/>
      <c r="E186" s="21"/>
      <c r="F186" s="21"/>
      <c r="G186" s="21"/>
      <c r="H186" s="21"/>
      <c r="I186" s="24"/>
      <c r="J186" s="25"/>
    </row>
    <row r="187" spans="1:10" ht="15">
      <c r="A187" s="21"/>
      <c r="B187" s="21"/>
      <c r="C187" s="21"/>
      <c r="D187" s="21"/>
      <c r="E187" s="21"/>
      <c r="F187" s="21"/>
      <c r="G187" s="21"/>
      <c r="H187" s="21"/>
      <c r="I187" s="24"/>
      <c r="J187" s="25"/>
    </row>
    <row r="188" spans="1:10" ht="15">
      <c r="A188" s="21"/>
      <c r="B188" s="21"/>
      <c r="C188" s="21"/>
      <c r="D188" s="21"/>
      <c r="E188" s="21"/>
      <c r="F188" s="21"/>
      <c r="G188" s="21"/>
      <c r="H188" s="21"/>
      <c r="I188" s="24"/>
      <c r="J188" s="25"/>
    </row>
    <row r="189" spans="1:10" ht="15">
      <c r="A189" s="21"/>
      <c r="B189" s="21"/>
      <c r="C189" s="21"/>
      <c r="D189" s="21"/>
      <c r="E189" s="21"/>
      <c r="F189" s="21"/>
      <c r="G189" s="21"/>
      <c r="H189" s="21"/>
      <c r="I189" s="24"/>
      <c r="J189" s="25"/>
    </row>
    <row r="190" spans="1:10" ht="15">
      <c r="A190" s="21"/>
      <c r="B190" s="21"/>
      <c r="C190" s="21"/>
      <c r="D190" s="21"/>
      <c r="E190" s="21"/>
      <c r="F190" s="21"/>
      <c r="G190" s="21"/>
      <c r="H190" s="21"/>
      <c r="I190" s="24"/>
      <c r="J190" s="25"/>
    </row>
    <row r="191" spans="1:10" ht="15">
      <c r="A191" s="21"/>
      <c r="B191" s="21"/>
      <c r="C191" s="21"/>
      <c r="D191" s="21"/>
      <c r="E191" s="21"/>
      <c r="F191" s="21"/>
      <c r="G191" s="21"/>
      <c r="H191" s="21"/>
      <c r="I191" s="24"/>
      <c r="J191" s="25"/>
    </row>
    <row r="192" spans="1:10" ht="15">
      <c r="A192" s="21"/>
      <c r="B192" s="21"/>
      <c r="C192" s="21"/>
      <c r="D192" s="21"/>
      <c r="E192" s="21"/>
      <c r="F192" s="21"/>
      <c r="G192" s="21"/>
      <c r="H192" s="21"/>
      <c r="I192" s="24"/>
      <c r="J192" s="25"/>
    </row>
    <row r="193" spans="1:10" ht="15">
      <c r="A193" s="21"/>
      <c r="B193" s="21"/>
      <c r="C193" s="21"/>
      <c r="D193" s="21"/>
      <c r="E193" s="21"/>
      <c r="F193" s="21"/>
      <c r="G193" s="21"/>
      <c r="H193" s="21"/>
      <c r="I193" s="24"/>
      <c r="J193" s="25"/>
    </row>
    <row r="194" spans="1:10" ht="15">
      <c r="A194" s="21"/>
      <c r="B194" s="21"/>
      <c r="C194" s="21"/>
      <c r="D194" s="21"/>
      <c r="E194" s="21"/>
      <c r="F194" s="21"/>
      <c r="G194" s="21"/>
      <c r="H194" s="21"/>
      <c r="I194" s="24"/>
      <c r="J194" s="25"/>
    </row>
    <row r="195" spans="1:10" ht="15">
      <c r="A195" s="21"/>
      <c r="B195" s="21"/>
      <c r="C195" s="21"/>
      <c r="D195" s="21"/>
      <c r="E195" s="21"/>
      <c r="F195" s="21"/>
      <c r="G195" s="21"/>
      <c r="H195" s="21"/>
      <c r="I195" s="24"/>
      <c r="J195" s="25"/>
    </row>
    <row r="196" spans="1:10" ht="15">
      <c r="A196" s="21"/>
      <c r="B196" s="21"/>
      <c r="C196" s="21"/>
      <c r="D196" s="21"/>
      <c r="E196" s="21"/>
      <c r="F196" s="21"/>
      <c r="G196" s="21"/>
      <c r="H196" s="21"/>
      <c r="I196" s="24"/>
      <c r="J196" s="25"/>
    </row>
    <row r="197" spans="1:10" ht="15">
      <c r="A197" s="21"/>
      <c r="B197" s="21"/>
      <c r="C197" s="21"/>
      <c r="D197" s="21"/>
      <c r="E197" s="21"/>
      <c r="F197" s="21"/>
      <c r="G197" s="21"/>
      <c r="H197" s="21"/>
      <c r="I197" s="24"/>
      <c r="J197" s="25"/>
    </row>
    <row r="198" spans="1:10" ht="15">
      <c r="A198" s="21"/>
      <c r="B198" s="21"/>
      <c r="C198" s="21"/>
      <c r="D198" s="21"/>
      <c r="E198" s="21"/>
      <c r="F198" s="21"/>
      <c r="G198" s="21"/>
      <c r="H198" s="21"/>
      <c r="I198" s="24"/>
      <c r="J198" s="25"/>
    </row>
    <row r="199" spans="1:10" ht="15">
      <c r="A199" s="21"/>
      <c r="B199" s="21"/>
      <c r="C199" s="21"/>
      <c r="D199" s="21"/>
      <c r="E199" s="21"/>
      <c r="F199" s="21"/>
      <c r="G199" s="21"/>
      <c r="H199" s="21"/>
      <c r="I199" s="24"/>
      <c r="J199" s="25"/>
    </row>
    <row r="200" spans="1:10" ht="15">
      <c r="A200" s="21"/>
      <c r="B200" s="21"/>
      <c r="C200" s="21"/>
      <c r="D200" s="21"/>
      <c r="E200" s="21"/>
      <c r="F200" s="21"/>
      <c r="G200" s="21"/>
      <c r="H200" s="21"/>
      <c r="I200" s="24"/>
      <c r="J200" s="25"/>
    </row>
    <row r="201" spans="1:10" ht="15">
      <c r="A201" s="21"/>
      <c r="B201" s="21"/>
      <c r="C201" s="21"/>
      <c r="D201" s="21"/>
      <c r="E201" s="21"/>
      <c r="F201" s="21"/>
      <c r="G201" s="21"/>
      <c r="H201" s="21"/>
      <c r="I201" s="24"/>
      <c r="J201" s="25"/>
    </row>
    <row r="202" spans="1:10" ht="15">
      <c r="A202" s="21"/>
      <c r="B202" s="21"/>
      <c r="C202" s="21"/>
      <c r="D202" s="21"/>
      <c r="E202" s="21"/>
      <c r="F202" s="21"/>
      <c r="G202" s="21"/>
      <c r="H202" s="21"/>
      <c r="I202" s="24"/>
      <c r="J202" s="25"/>
    </row>
    <row r="203" spans="1:10" ht="15">
      <c r="A203" s="21"/>
      <c r="B203" s="21"/>
      <c r="C203" s="21"/>
      <c r="D203" s="21"/>
      <c r="E203" s="21"/>
      <c r="F203" s="21"/>
      <c r="G203" s="21"/>
      <c r="H203" s="21"/>
      <c r="I203" s="24"/>
      <c r="J203" s="25"/>
    </row>
    <row r="204" spans="1:10" ht="15">
      <c r="A204" s="21"/>
      <c r="B204" s="21"/>
      <c r="C204" s="21"/>
      <c r="D204" s="21"/>
      <c r="E204" s="21"/>
      <c r="F204" s="21"/>
      <c r="G204" s="21"/>
      <c r="H204" s="21"/>
      <c r="I204" s="24"/>
      <c r="J204" s="25"/>
    </row>
    <row r="205" spans="1:10" ht="15">
      <c r="A205" s="21"/>
      <c r="B205" s="21"/>
      <c r="C205" s="21"/>
      <c r="D205" s="21"/>
      <c r="E205" s="21"/>
      <c r="F205" s="21"/>
      <c r="G205" s="21"/>
      <c r="H205" s="21"/>
      <c r="I205" s="24"/>
      <c r="J205" s="25"/>
    </row>
    <row r="206" spans="1:10" ht="15">
      <c r="A206" s="21"/>
      <c r="B206" s="21"/>
      <c r="C206" s="21"/>
      <c r="D206" s="21"/>
      <c r="E206" s="21"/>
      <c r="F206" s="21"/>
      <c r="G206" s="21"/>
      <c r="H206" s="21"/>
      <c r="I206" s="24"/>
      <c r="J206" s="25"/>
    </row>
    <row r="207" spans="1:10" ht="15">
      <c r="A207" s="21"/>
      <c r="B207" s="21"/>
      <c r="C207" s="21"/>
      <c r="D207" s="21"/>
      <c r="E207" s="21"/>
      <c r="F207" s="21"/>
      <c r="G207" s="21"/>
      <c r="H207" s="21"/>
      <c r="I207" s="24"/>
      <c r="J207" s="25"/>
    </row>
    <row r="208" spans="1:10" ht="15">
      <c r="A208" s="21"/>
      <c r="B208" s="21"/>
      <c r="C208" s="21"/>
      <c r="D208" s="21"/>
      <c r="E208" s="21"/>
      <c r="F208" s="21"/>
      <c r="G208" s="21"/>
      <c r="H208" s="21"/>
      <c r="I208" s="24"/>
      <c r="J208" s="25"/>
    </row>
    <row r="209" spans="1:10" ht="15">
      <c r="A209" s="21"/>
      <c r="B209" s="21"/>
      <c r="C209" s="21"/>
      <c r="D209" s="21"/>
      <c r="E209" s="21"/>
      <c r="F209" s="21"/>
      <c r="G209" s="21"/>
      <c r="H209" s="21"/>
      <c r="I209" s="24"/>
      <c r="J209" s="25"/>
    </row>
    <row r="210" spans="1:10" ht="15">
      <c r="A210" s="21"/>
      <c r="B210" s="21"/>
      <c r="C210" s="21"/>
      <c r="D210" s="21"/>
      <c r="E210" s="21"/>
      <c r="F210" s="21"/>
      <c r="G210" s="21"/>
      <c r="H210" s="21"/>
      <c r="I210" s="24"/>
      <c r="J210" s="25"/>
    </row>
    <row r="211" spans="1:10" ht="15">
      <c r="A211" s="21"/>
      <c r="B211" s="21"/>
      <c r="C211" s="21"/>
      <c r="D211" s="21"/>
      <c r="E211" s="21"/>
      <c r="F211" s="21"/>
      <c r="G211" s="21"/>
      <c r="H211" s="21"/>
      <c r="I211" s="24"/>
      <c r="J211" s="25"/>
    </row>
    <row r="212" spans="1:10" ht="15">
      <c r="A212" s="21"/>
      <c r="B212" s="21"/>
      <c r="C212" s="21"/>
      <c r="D212" s="21"/>
      <c r="E212" s="21"/>
      <c r="F212" s="21"/>
      <c r="G212" s="21"/>
      <c r="H212" s="21"/>
      <c r="I212" s="24"/>
      <c r="J212" s="25"/>
    </row>
    <row r="213" spans="1:10" ht="15">
      <c r="A213" s="21"/>
      <c r="B213" s="21"/>
      <c r="C213" s="21"/>
      <c r="D213" s="21"/>
      <c r="E213" s="21"/>
      <c r="F213" s="21"/>
      <c r="G213" s="21"/>
      <c r="H213" s="21"/>
      <c r="I213" s="24"/>
      <c r="J213" s="25"/>
    </row>
    <row r="214" spans="1:10" ht="15">
      <c r="A214" s="21"/>
      <c r="B214" s="21"/>
      <c r="C214" s="21"/>
      <c r="D214" s="21"/>
      <c r="E214" s="21"/>
      <c r="F214" s="21"/>
      <c r="G214" s="21"/>
      <c r="H214" s="21"/>
      <c r="I214" s="24"/>
      <c r="J214" s="25"/>
    </row>
    <row r="215" spans="1:10" ht="15">
      <c r="A215" s="21"/>
      <c r="B215" s="21"/>
      <c r="C215" s="21"/>
      <c r="D215" s="21"/>
      <c r="E215" s="21"/>
      <c r="F215" s="21"/>
      <c r="G215" s="21"/>
      <c r="H215" s="21"/>
      <c r="I215" s="24"/>
      <c r="J215" s="25"/>
    </row>
    <row r="216" spans="1:10" ht="15">
      <c r="A216" s="21"/>
      <c r="B216" s="21"/>
      <c r="C216" s="21"/>
      <c r="D216" s="21"/>
      <c r="E216" s="21"/>
      <c r="F216" s="21"/>
      <c r="G216" s="21"/>
      <c r="H216" s="21"/>
      <c r="I216" s="24"/>
      <c r="J216" s="25"/>
    </row>
    <row r="217" spans="1:10" ht="15">
      <c r="A217" s="21"/>
      <c r="B217" s="21"/>
      <c r="C217" s="21"/>
      <c r="D217" s="21"/>
      <c r="E217" s="21"/>
      <c r="F217" s="21"/>
      <c r="G217" s="21"/>
      <c r="H217" s="21"/>
      <c r="I217" s="24"/>
      <c r="J217" s="25"/>
    </row>
    <row r="218" spans="1:10" ht="15">
      <c r="A218" s="21"/>
      <c r="B218" s="21"/>
      <c r="C218" s="21"/>
      <c r="D218" s="21"/>
      <c r="E218" s="21"/>
      <c r="F218" s="21"/>
      <c r="G218" s="21"/>
      <c r="H218" s="21"/>
      <c r="I218" s="24"/>
      <c r="J218" s="25"/>
    </row>
    <row r="219" spans="1:10" ht="15">
      <c r="A219" s="21"/>
      <c r="B219" s="21"/>
      <c r="C219" s="21"/>
      <c r="D219" s="21"/>
      <c r="E219" s="21"/>
      <c r="F219" s="21"/>
      <c r="G219" s="21"/>
      <c r="H219" s="21"/>
      <c r="I219" s="24"/>
      <c r="J219" s="25"/>
    </row>
    <row r="220" spans="1:10" ht="15">
      <c r="A220" s="21"/>
      <c r="B220" s="21"/>
      <c r="C220" s="21"/>
      <c r="D220" s="21"/>
      <c r="E220" s="21"/>
      <c r="F220" s="21"/>
      <c r="G220" s="21"/>
      <c r="H220" s="21"/>
      <c r="I220" s="24"/>
      <c r="J220" s="25"/>
    </row>
    <row r="221" spans="1:10" ht="15">
      <c r="A221" s="21"/>
      <c r="B221" s="21"/>
      <c r="C221" s="21"/>
      <c r="D221" s="21"/>
      <c r="E221" s="21"/>
      <c r="F221" s="21"/>
      <c r="G221" s="21"/>
      <c r="H221" s="21"/>
      <c r="I221" s="24"/>
      <c r="J221" s="25"/>
    </row>
    <row r="222" spans="1:10" ht="15">
      <c r="A222" s="21"/>
      <c r="B222" s="21"/>
      <c r="C222" s="21"/>
      <c r="D222" s="21"/>
      <c r="E222" s="21"/>
      <c r="F222" s="21"/>
      <c r="G222" s="21"/>
      <c r="H222" s="21"/>
      <c r="I222" s="24"/>
      <c r="J222" s="25"/>
    </row>
    <row r="223" spans="1:10" ht="15">
      <c r="A223" s="21"/>
      <c r="B223" s="21"/>
      <c r="C223" s="21"/>
      <c r="D223" s="21"/>
      <c r="E223" s="21"/>
      <c r="F223" s="21"/>
      <c r="G223" s="21"/>
      <c r="H223" s="21"/>
      <c r="I223" s="24"/>
      <c r="J223" s="25"/>
    </row>
    <row r="224" spans="1:10" ht="15">
      <c r="A224" s="21"/>
      <c r="B224" s="21"/>
      <c r="C224" s="21"/>
      <c r="D224" s="21"/>
      <c r="E224" s="21"/>
      <c r="F224" s="21"/>
      <c r="G224" s="21"/>
      <c r="H224" s="21"/>
      <c r="I224" s="24"/>
      <c r="J224" s="25"/>
    </row>
    <row r="225" spans="1:10" ht="15">
      <c r="A225" s="21"/>
      <c r="B225" s="21"/>
      <c r="C225" s="21"/>
      <c r="D225" s="21"/>
      <c r="E225" s="21"/>
      <c r="F225" s="21"/>
      <c r="G225" s="21"/>
      <c r="H225" s="21"/>
      <c r="I225" s="24"/>
      <c r="J225" s="25"/>
    </row>
    <row r="226" spans="1:10" ht="15">
      <c r="A226" s="21"/>
      <c r="B226" s="21"/>
      <c r="C226" s="21"/>
      <c r="D226" s="21"/>
      <c r="E226" s="21"/>
      <c r="F226" s="21"/>
      <c r="G226" s="21"/>
      <c r="H226" s="21"/>
      <c r="I226" s="24"/>
      <c r="J226" s="25"/>
    </row>
    <row r="227" spans="1:10" ht="15">
      <c r="A227" s="21"/>
      <c r="B227" s="21"/>
      <c r="C227" s="21"/>
      <c r="D227" s="21"/>
      <c r="E227" s="21"/>
      <c r="F227" s="21"/>
      <c r="G227" s="21"/>
      <c r="H227" s="21"/>
      <c r="I227" s="24"/>
      <c r="J227" s="25"/>
    </row>
    <row r="228" spans="1:10" ht="15">
      <c r="A228" s="21"/>
      <c r="B228" s="21"/>
      <c r="C228" s="21"/>
      <c r="D228" s="21"/>
      <c r="E228" s="21"/>
      <c r="F228" s="21"/>
      <c r="G228" s="21"/>
      <c r="H228" s="21"/>
      <c r="I228" s="24"/>
      <c r="J228" s="25"/>
    </row>
    <row r="229" spans="1:10" ht="15">
      <c r="A229" s="21"/>
      <c r="B229" s="21"/>
      <c r="C229" s="21"/>
      <c r="D229" s="21"/>
      <c r="E229" s="21"/>
      <c r="F229" s="21"/>
      <c r="G229" s="21"/>
      <c r="H229" s="21"/>
      <c r="I229" s="24"/>
      <c r="J229" s="25"/>
    </row>
    <row r="230" spans="1:10" ht="15">
      <c r="A230" s="21"/>
      <c r="B230" s="21"/>
      <c r="C230" s="21"/>
      <c r="D230" s="21"/>
      <c r="E230" s="21"/>
      <c r="F230" s="21"/>
      <c r="G230" s="21"/>
      <c r="H230" s="21"/>
      <c r="I230" s="24"/>
      <c r="J230" s="25"/>
    </row>
    <row r="231" spans="1:10" ht="15">
      <c r="A231" s="21"/>
      <c r="B231" s="21"/>
      <c r="C231" s="21"/>
      <c r="D231" s="21"/>
      <c r="E231" s="21"/>
      <c r="F231" s="21"/>
      <c r="G231" s="21"/>
      <c r="H231" s="21"/>
      <c r="I231" s="24"/>
      <c r="J231" s="25"/>
    </row>
    <row r="232" spans="1:10" ht="15">
      <c r="A232" s="21"/>
      <c r="B232" s="21"/>
      <c r="C232" s="21"/>
      <c r="D232" s="21"/>
      <c r="E232" s="21"/>
      <c r="F232" s="21"/>
      <c r="G232" s="21"/>
      <c r="H232" s="21"/>
      <c r="I232" s="24"/>
      <c r="J232" s="25"/>
    </row>
    <row r="233" spans="1:10" ht="15">
      <c r="A233" s="21"/>
      <c r="B233" s="21"/>
      <c r="C233" s="21"/>
      <c r="D233" s="21"/>
      <c r="E233" s="21"/>
      <c r="F233" s="21"/>
      <c r="G233" s="21"/>
      <c r="H233" s="21"/>
      <c r="I233" s="24"/>
      <c r="J233" s="25"/>
    </row>
    <row r="234" spans="1:10" ht="15">
      <c r="A234" s="21"/>
      <c r="B234" s="21"/>
      <c r="C234" s="21"/>
      <c r="D234" s="21"/>
      <c r="E234" s="21"/>
      <c r="F234" s="21"/>
      <c r="G234" s="21"/>
      <c r="H234" s="21"/>
      <c r="I234" s="24"/>
      <c r="J234" s="25"/>
    </row>
    <row r="235" spans="1:10" ht="15">
      <c r="A235" s="21"/>
      <c r="B235" s="21"/>
      <c r="C235" s="21"/>
      <c r="D235" s="21"/>
      <c r="E235" s="21"/>
      <c r="F235" s="21"/>
      <c r="G235" s="21"/>
      <c r="H235" s="21"/>
      <c r="I235" s="24"/>
      <c r="J235" s="25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0">
      <selection activeCell="B8" sqref="B8"/>
    </sheetView>
  </sheetViews>
  <sheetFormatPr defaultColWidth="9.140625" defaultRowHeight="15"/>
  <cols>
    <col min="1" max="1" width="4.00390625" style="0" bestFit="1" customWidth="1"/>
    <col min="2" max="2" width="31.8515625" style="0" bestFit="1" customWidth="1"/>
    <col min="3" max="3" width="25.28125" style="0" bestFit="1" customWidth="1"/>
    <col min="4" max="4" width="14.7109375" style="0" bestFit="1" customWidth="1"/>
    <col min="5" max="5" width="13.8515625" style="0" bestFit="1" customWidth="1"/>
    <col min="6" max="6" width="7.7109375" style="0" bestFit="1" customWidth="1"/>
    <col min="7" max="7" width="6.8515625" style="0" customWidth="1"/>
    <col min="8" max="8" width="8.7109375" style="9" bestFit="1" customWidth="1"/>
    <col min="9" max="9" width="8.00390625" style="23" customWidth="1"/>
    <col min="10" max="10" width="4.7109375" style="0" customWidth="1"/>
    <col min="11" max="11" width="7.140625" style="0" customWidth="1"/>
  </cols>
  <sheetData>
    <row r="1" spans="1:11" ht="15">
      <c r="A1" s="153" t="s">
        <v>59</v>
      </c>
      <c r="B1" s="153"/>
      <c r="C1" s="153"/>
      <c r="D1" s="153"/>
      <c r="E1" s="153"/>
      <c r="F1" s="153"/>
      <c r="G1" s="153"/>
      <c r="H1" s="59"/>
      <c r="I1" s="59"/>
      <c r="J1" s="59"/>
      <c r="K1" s="59"/>
    </row>
    <row r="2" spans="1:11" ht="15.75" thickBot="1">
      <c r="A2" s="154" t="s">
        <v>60</v>
      </c>
      <c r="B2" s="155"/>
      <c r="C2" s="155"/>
      <c r="D2" s="155"/>
      <c r="E2" s="155"/>
      <c r="F2" s="155"/>
      <c r="G2" s="155"/>
      <c r="H2" s="59"/>
      <c r="I2" s="59"/>
      <c r="J2" s="59"/>
      <c r="K2" s="59"/>
    </row>
    <row r="3" spans="1:11" ht="15.75" thickBot="1">
      <c r="A3" s="63" t="s">
        <v>124</v>
      </c>
      <c r="B3" s="48"/>
      <c r="C3" s="73"/>
      <c r="D3" s="43"/>
      <c r="E3" s="43"/>
      <c r="F3" s="43"/>
      <c r="G3" s="43"/>
      <c r="H3" s="43"/>
      <c r="I3" s="43"/>
      <c r="J3" s="43"/>
      <c r="K3" s="43"/>
    </row>
    <row r="4" spans="1:11" ht="15">
      <c r="A4" s="74" t="s">
        <v>57</v>
      </c>
      <c r="B4" s="75"/>
      <c r="C4" s="76"/>
      <c r="D4" s="43"/>
      <c r="E4" s="43"/>
      <c r="F4" s="43"/>
      <c r="G4" s="43"/>
      <c r="H4" s="43"/>
      <c r="I4" s="43"/>
      <c r="J4" s="43"/>
      <c r="K4" s="43"/>
    </row>
    <row r="5" spans="1:11" ht="15.75" thickBot="1">
      <c r="A5" s="69" t="s">
        <v>125</v>
      </c>
      <c r="B5" s="56"/>
      <c r="C5" s="77"/>
      <c r="D5" s="43"/>
      <c r="E5" s="43"/>
      <c r="F5" s="43"/>
      <c r="G5" s="43"/>
      <c r="H5" s="43"/>
      <c r="I5" s="43"/>
      <c r="J5" s="43"/>
      <c r="K5" s="43"/>
    </row>
    <row r="6" spans="1:9" ht="15.75" thickBot="1">
      <c r="A6" s="26"/>
      <c r="B6" s="19" t="s">
        <v>13</v>
      </c>
      <c r="C6" s="20">
        <v>350</v>
      </c>
      <c r="D6" s="27"/>
      <c r="E6" s="8">
        <f>(C7*60)/C6</f>
        <v>66.85714285714286</v>
      </c>
      <c r="F6" s="9"/>
      <c r="G6" s="10">
        <f>E7*0.95</f>
        <v>63.65</v>
      </c>
      <c r="H6" s="27"/>
      <c r="I6" s="27"/>
    </row>
    <row r="7" spans="1:9" ht="15.75" thickBot="1">
      <c r="A7" s="15"/>
      <c r="B7" s="12" t="s">
        <v>12</v>
      </c>
      <c r="C7" s="13">
        <v>390</v>
      </c>
      <c r="D7" s="11" t="s">
        <v>10</v>
      </c>
      <c r="E7" s="8">
        <f>ROUNDUP(E6,0)</f>
        <v>67</v>
      </c>
      <c r="F7" s="14" t="s">
        <v>9</v>
      </c>
      <c r="G7" s="10">
        <f>ROUND(G6,0)</f>
        <v>64</v>
      </c>
      <c r="H7" s="4" t="s">
        <v>11</v>
      </c>
      <c r="I7" s="7">
        <f>G7-(E7-G7)</f>
        <v>61</v>
      </c>
    </row>
    <row r="8" spans="1:9" ht="15.75" thickBot="1">
      <c r="A8" s="5" t="s">
        <v>0</v>
      </c>
      <c r="B8" s="16" t="s">
        <v>1</v>
      </c>
      <c r="C8" s="1" t="s">
        <v>2</v>
      </c>
      <c r="D8" s="2" t="s">
        <v>4</v>
      </c>
      <c r="E8" s="1" t="s">
        <v>3</v>
      </c>
      <c r="F8" s="17" t="s">
        <v>44</v>
      </c>
      <c r="G8" s="22" t="s">
        <v>5</v>
      </c>
      <c r="H8" s="3" t="s">
        <v>45</v>
      </c>
      <c r="I8" s="18" t="s">
        <v>8</v>
      </c>
    </row>
    <row r="9" spans="1:9" ht="15.75" thickBot="1">
      <c r="A9" s="44">
        <v>10</v>
      </c>
      <c r="B9" s="42" t="s">
        <v>106</v>
      </c>
      <c r="C9" s="42" t="s">
        <v>21</v>
      </c>
      <c r="D9" s="42" t="s">
        <v>47</v>
      </c>
      <c r="E9" s="42" t="s">
        <v>97</v>
      </c>
      <c r="F9" s="41">
        <v>63.61</v>
      </c>
      <c r="G9" s="151">
        <v>0</v>
      </c>
      <c r="H9" s="149">
        <f aca="true" t="shared" si="0" ref="H9:H23">ABS(F9-$G$7)</f>
        <v>0.39000000000000057</v>
      </c>
      <c r="I9" s="6" t="s">
        <v>347</v>
      </c>
    </row>
    <row r="10" spans="1:9" ht="15.75" thickBot="1">
      <c r="A10" s="44">
        <v>17</v>
      </c>
      <c r="B10" s="42" t="s">
        <v>115</v>
      </c>
      <c r="C10" s="42" t="s">
        <v>116</v>
      </c>
      <c r="D10" s="42" t="s">
        <v>114</v>
      </c>
      <c r="E10" s="42" t="s">
        <v>97</v>
      </c>
      <c r="F10" s="122">
        <v>63.61</v>
      </c>
      <c r="G10" s="151">
        <v>0</v>
      </c>
      <c r="H10" s="149">
        <f t="shared" si="0"/>
        <v>0.39000000000000057</v>
      </c>
      <c r="I10" s="6" t="s">
        <v>347</v>
      </c>
    </row>
    <row r="11" spans="1:9" ht="15.75" thickBot="1">
      <c r="A11" s="62">
        <v>1</v>
      </c>
      <c r="B11" s="62" t="s">
        <v>346</v>
      </c>
      <c r="C11" s="62" t="s">
        <v>96</v>
      </c>
      <c r="D11" s="62" t="s">
        <v>23</v>
      </c>
      <c r="E11" s="62" t="s">
        <v>97</v>
      </c>
      <c r="F11" s="41">
        <v>63.16</v>
      </c>
      <c r="G11" s="151">
        <v>0</v>
      </c>
      <c r="H11" s="149">
        <f t="shared" si="0"/>
        <v>0.8400000000000034</v>
      </c>
      <c r="I11" s="6">
        <v>3</v>
      </c>
    </row>
    <row r="12" spans="1:9" ht="15.75" thickBot="1">
      <c r="A12" s="44">
        <v>7</v>
      </c>
      <c r="B12" s="42" t="s">
        <v>37</v>
      </c>
      <c r="C12" s="42" t="s">
        <v>18</v>
      </c>
      <c r="D12" s="42" t="s">
        <v>47</v>
      </c>
      <c r="E12" s="42" t="s">
        <v>97</v>
      </c>
      <c r="F12" s="34">
        <v>62.98</v>
      </c>
      <c r="G12" s="151">
        <v>0</v>
      </c>
      <c r="H12" s="149">
        <f t="shared" si="0"/>
        <v>1.0200000000000031</v>
      </c>
      <c r="I12" s="6">
        <v>4</v>
      </c>
    </row>
    <row r="13" spans="1:9" ht="15.75" thickBot="1">
      <c r="A13" s="44">
        <v>20</v>
      </c>
      <c r="B13" s="42" t="s">
        <v>39</v>
      </c>
      <c r="C13" s="42" t="s">
        <v>20</v>
      </c>
      <c r="D13" s="42" t="s">
        <v>47</v>
      </c>
      <c r="E13" s="42" t="s">
        <v>97</v>
      </c>
      <c r="F13" s="122">
        <v>62.72</v>
      </c>
      <c r="G13" s="151">
        <v>0</v>
      </c>
      <c r="H13" s="149">
        <f t="shared" si="0"/>
        <v>1.2800000000000011</v>
      </c>
      <c r="I13" s="6">
        <v>5</v>
      </c>
    </row>
    <row r="14" spans="1:9" ht="15.75" thickBot="1">
      <c r="A14" s="46">
        <v>19</v>
      </c>
      <c r="B14" s="42" t="s">
        <v>40</v>
      </c>
      <c r="C14" s="42" t="s">
        <v>41</v>
      </c>
      <c r="D14" s="42" t="s">
        <v>47</v>
      </c>
      <c r="E14" s="42" t="s">
        <v>97</v>
      </c>
      <c r="F14" s="122">
        <v>65.63</v>
      </c>
      <c r="G14" s="151">
        <v>0</v>
      </c>
      <c r="H14" s="149">
        <f t="shared" si="0"/>
        <v>1.6299999999999955</v>
      </c>
      <c r="I14" s="6">
        <v>6</v>
      </c>
    </row>
    <row r="15" spans="1:9" ht="15.75" thickBot="1">
      <c r="A15" s="44">
        <v>21</v>
      </c>
      <c r="B15" s="42" t="s">
        <v>38</v>
      </c>
      <c r="C15" s="42" t="s">
        <v>18</v>
      </c>
      <c r="D15" s="42" t="s">
        <v>47</v>
      </c>
      <c r="E15" s="42" t="s">
        <v>97</v>
      </c>
      <c r="F15" s="122">
        <v>65.99</v>
      </c>
      <c r="G15" s="151">
        <v>0</v>
      </c>
      <c r="H15" s="149">
        <f t="shared" si="0"/>
        <v>1.9899999999999949</v>
      </c>
      <c r="I15" s="6">
        <v>7</v>
      </c>
    </row>
    <row r="16" spans="1:9" ht="15.75" thickBot="1">
      <c r="A16" s="44">
        <v>12</v>
      </c>
      <c r="B16" s="42" t="s">
        <v>109</v>
      </c>
      <c r="C16" s="42" t="s">
        <v>110</v>
      </c>
      <c r="D16" s="42" t="s">
        <v>47</v>
      </c>
      <c r="E16" s="42" t="s">
        <v>97</v>
      </c>
      <c r="F16" s="41">
        <v>66.72</v>
      </c>
      <c r="G16" s="151">
        <v>0</v>
      </c>
      <c r="H16" s="149">
        <f t="shared" si="0"/>
        <v>2.719999999999999</v>
      </c>
      <c r="I16" s="6">
        <v>8</v>
      </c>
    </row>
    <row r="17" spans="1:9" ht="15.75" thickBot="1">
      <c r="A17" s="46">
        <v>13</v>
      </c>
      <c r="B17" s="42" t="s">
        <v>36</v>
      </c>
      <c r="C17" s="42" t="s">
        <v>90</v>
      </c>
      <c r="D17" s="42" t="s">
        <v>71</v>
      </c>
      <c r="E17" s="42" t="s">
        <v>97</v>
      </c>
      <c r="F17" s="122">
        <v>66.99</v>
      </c>
      <c r="G17" s="151">
        <v>0</v>
      </c>
      <c r="H17" s="149">
        <f t="shared" si="0"/>
        <v>2.989999999999995</v>
      </c>
      <c r="I17" s="6">
        <v>9</v>
      </c>
    </row>
    <row r="18" spans="1:9" ht="15.75" thickBot="1">
      <c r="A18" s="62">
        <v>2</v>
      </c>
      <c r="B18" s="42" t="s">
        <v>98</v>
      </c>
      <c r="C18" s="42" t="s">
        <v>90</v>
      </c>
      <c r="D18" s="42" t="s">
        <v>71</v>
      </c>
      <c r="E18" s="42" t="s">
        <v>97</v>
      </c>
      <c r="F18" s="41">
        <v>68.47</v>
      </c>
      <c r="G18" s="151">
        <v>1</v>
      </c>
      <c r="H18" s="149">
        <f t="shared" si="0"/>
        <v>4.469999999999999</v>
      </c>
      <c r="I18" s="6">
        <v>10</v>
      </c>
    </row>
    <row r="19" spans="1:9" ht="15.75" thickBot="1">
      <c r="A19" s="46">
        <v>15</v>
      </c>
      <c r="B19" s="42" t="s">
        <v>111</v>
      </c>
      <c r="C19" s="42" t="s">
        <v>99</v>
      </c>
      <c r="D19" s="42" t="s">
        <v>71</v>
      </c>
      <c r="E19" s="42" t="s">
        <v>97</v>
      </c>
      <c r="F19" s="122">
        <v>71.05</v>
      </c>
      <c r="G19" s="151">
        <v>2</v>
      </c>
      <c r="H19" s="149">
        <f t="shared" si="0"/>
        <v>7.049999999999997</v>
      </c>
      <c r="I19" s="6">
        <v>11</v>
      </c>
    </row>
    <row r="20" spans="1:9" ht="15.75" thickBot="1">
      <c r="A20" s="44">
        <v>23</v>
      </c>
      <c r="B20" s="42" t="s">
        <v>120</v>
      </c>
      <c r="C20" s="42" t="s">
        <v>121</v>
      </c>
      <c r="D20" s="42" t="s">
        <v>66</v>
      </c>
      <c r="E20" s="42" t="s">
        <v>97</v>
      </c>
      <c r="F20" s="122">
        <v>62.47</v>
      </c>
      <c r="G20" s="151">
        <v>4</v>
      </c>
      <c r="H20" s="149">
        <f t="shared" si="0"/>
        <v>1.5300000000000011</v>
      </c>
      <c r="I20" s="6">
        <v>12</v>
      </c>
    </row>
    <row r="21" spans="1:9" ht="15.75" thickBot="1">
      <c r="A21" s="46">
        <v>22</v>
      </c>
      <c r="B21" s="42" t="s">
        <v>119</v>
      </c>
      <c r="C21" s="42" t="s">
        <v>99</v>
      </c>
      <c r="D21" s="42" t="s">
        <v>71</v>
      </c>
      <c r="E21" s="42" t="s">
        <v>97</v>
      </c>
      <c r="F21" s="122">
        <v>61.83</v>
      </c>
      <c r="G21" s="151">
        <v>4</v>
      </c>
      <c r="H21" s="149">
        <f t="shared" si="0"/>
        <v>2.1700000000000017</v>
      </c>
      <c r="I21" s="6">
        <v>13</v>
      </c>
    </row>
    <row r="22" spans="1:9" ht="15.75" thickBot="1">
      <c r="A22" s="44">
        <v>8</v>
      </c>
      <c r="B22" s="42" t="s">
        <v>19</v>
      </c>
      <c r="C22" s="42" t="s">
        <v>30</v>
      </c>
      <c r="D22" s="42" t="s">
        <v>47</v>
      </c>
      <c r="E22" s="42" t="s">
        <v>97</v>
      </c>
      <c r="F22" s="41">
        <v>76.67</v>
      </c>
      <c r="G22" s="151">
        <v>7</v>
      </c>
      <c r="H22" s="149">
        <f t="shared" si="0"/>
        <v>12.670000000000002</v>
      </c>
      <c r="I22" s="6">
        <v>14</v>
      </c>
    </row>
    <row r="23" spans="1:9" ht="15.75" thickBot="1">
      <c r="A23" s="44">
        <v>18</v>
      </c>
      <c r="B23" s="42" t="s">
        <v>117</v>
      </c>
      <c r="C23" s="42" t="s">
        <v>118</v>
      </c>
      <c r="D23" s="42" t="s">
        <v>47</v>
      </c>
      <c r="E23" s="42" t="s">
        <v>97</v>
      </c>
      <c r="F23" s="122">
        <v>79.33</v>
      </c>
      <c r="G23" s="151">
        <v>8</v>
      </c>
      <c r="H23" s="149">
        <f t="shared" si="0"/>
        <v>15.329999999999998</v>
      </c>
      <c r="I23" s="6">
        <v>15</v>
      </c>
    </row>
    <row r="24" spans="1:9" ht="15.75" thickBot="1">
      <c r="A24" s="5" t="s">
        <v>0</v>
      </c>
      <c r="B24" s="16" t="s">
        <v>1</v>
      </c>
      <c r="C24" s="1" t="s">
        <v>2</v>
      </c>
      <c r="D24" s="2" t="s">
        <v>4</v>
      </c>
      <c r="E24" s="1" t="s">
        <v>3</v>
      </c>
      <c r="F24" s="17" t="s">
        <v>44</v>
      </c>
      <c r="G24" s="22" t="s">
        <v>5</v>
      </c>
      <c r="H24" s="3" t="s">
        <v>45</v>
      </c>
      <c r="I24" s="18" t="s">
        <v>8</v>
      </c>
    </row>
    <row r="25" spans="1:9" ht="15.75" thickBot="1">
      <c r="A25" s="44">
        <v>5</v>
      </c>
      <c r="B25" s="42" t="s">
        <v>102</v>
      </c>
      <c r="C25" s="42" t="s">
        <v>103</v>
      </c>
      <c r="D25" s="42" t="s">
        <v>66</v>
      </c>
      <c r="E25" s="42" t="s">
        <v>136</v>
      </c>
      <c r="F25" s="41">
        <v>67.51</v>
      </c>
      <c r="G25" s="151">
        <v>1</v>
      </c>
      <c r="H25" s="149">
        <f>ABS(F25-$G$7)</f>
        <v>3.510000000000005</v>
      </c>
      <c r="I25" s="6">
        <v>1</v>
      </c>
    </row>
    <row r="26" spans="1:9" ht="15.75" thickBot="1">
      <c r="A26" s="44">
        <v>11</v>
      </c>
      <c r="B26" s="42" t="s">
        <v>107</v>
      </c>
      <c r="C26" s="42" t="s">
        <v>108</v>
      </c>
      <c r="D26" s="42" t="s">
        <v>71</v>
      </c>
      <c r="E26" s="42" t="s">
        <v>136</v>
      </c>
      <c r="F26" s="41">
        <v>60.39</v>
      </c>
      <c r="G26" s="151">
        <v>1</v>
      </c>
      <c r="H26" s="149">
        <f>ABS(F26-$G$7)</f>
        <v>3.6099999999999994</v>
      </c>
      <c r="I26" s="6">
        <v>2</v>
      </c>
    </row>
    <row r="27" spans="1:9" ht="15.75" thickBot="1">
      <c r="A27" s="44">
        <v>16</v>
      </c>
      <c r="B27" s="42" t="s">
        <v>112</v>
      </c>
      <c r="C27" s="42" t="s">
        <v>113</v>
      </c>
      <c r="D27" s="42" t="s">
        <v>114</v>
      </c>
      <c r="E27" s="42" t="s">
        <v>136</v>
      </c>
      <c r="F27" s="122">
        <v>76.58</v>
      </c>
      <c r="G27" s="151">
        <v>3</v>
      </c>
      <c r="H27" s="149">
        <f>ABS(F27-$G$7)</f>
        <v>12.579999999999998</v>
      </c>
      <c r="I27" s="6">
        <v>3</v>
      </c>
    </row>
    <row r="28" spans="1:9" ht="15.75" thickBot="1">
      <c r="A28" s="44">
        <v>3</v>
      </c>
      <c r="B28" s="42" t="s">
        <v>100</v>
      </c>
      <c r="C28" s="42" t="s">
        <v>101</v>
      </c>
      <c r="D28" s="42" t="s">
        <v>66</v>
      </c>
      <c r="E28" s="42" t="s">
        <v>136</v>
      </c>
      <c r="F28" s="41">
        <v>84.69</v>
      </c>
      <c r="G28" s="151">
        <v>13</v>
      </c>
      <c r="H28" s="149">
        <f>ABS(F28-$G$7)</f>
        <v>20.689999999999998</v>
      </c>
      <c r="I28" s="6">
        <v>4</v>
      </c>
    </row>
    <row r="29" spans="1:9" ht="15">
      <c r="A29" s="44">
        <v>24</v>
      </c>
      <c r="B29" s="42" t="s">
        <v>122</v>
      </c>
      <c r="C29" s="42" t="s">
        <v>123</v>
      </c>
      <c r="D29" s="42" t="s">
        <v>14</v>
      </c>
      <c r="E29" s="42" t="s">
        <v>136</v>
      </c>
      <c r="F29" s="122"/>
      <c r="G29" s="151">
        <v>0</v>
      </c>
      <c r="H29" s="149">
        <f>ABS(F29-$G$7)</f>
        <v>64</v>
      </c>
      <c r="I29" s="6">
        <v>5</v>
      </c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showGridLines="0" zoomScale="90" zoomScaleNormal="90" zoomScalePageLayoutView="0" workbookViewId="0" topLeftCell="A10">
      <selection activeCell="J21" sqref="J21"/>
    </sheetView>
  </sheetViews>
  <sheetFormatPr defaultColWidth="9.140625" defaultRowHeight="15"/>
  <cols>
    <col min="2" max="2" width="34.57421875" style="0" customWidth="1"/>
    <col min="3" max="3" width="23.57421875" style="0" customWidth="1"/>
    <col min="4" max="4" width="15.7109375" style="0" bestFit="1" customWidth="1"/>
    <col min="5" max="5" width="19.57421875" style="0" bestFit="1" customWidth="1"/>
    <col min="9" max="9" width="5.8515625" style="0" bestFit="1" customWidth="1"/>
  </cols>
  <sheetData>
    <row r="1" spans="1:14" ht="15">
      <c r="A1" s="153" t="s">
        <v>59</v>
      </c>
      <c r="B1" s="153"/>
      <c r="C1" s="153"/>
      <c r="D1" s="153"/>
      <c r="E1" s="153"/>
      <c r="F1" s="153"/>
      <c r="G1" s="153"/>
      <c r="H1" s="59"/>
      <c r="I1" s="60"/>
      <c r="J1" s="60"/>
      <c r="K1" s="60"/>
      <c r="L1" s="59"/>
      <c r="M1" s="59"/>
      <c r="N1" s="59"/>
    </row>
    <row r="2" spans="1:14" ht="15.75" thickBot="1">
      <c r="A2" s="157" t="s">
        <v>60</v>
      </c>
      <c r="B2" s="158"/>
      <c r="C2" s="158"/>
      <c r="D2" s="158"/>
      <c r="E2" s="158"/>
      <c r="F2" s="158"/>
      <c r="G2" s="158"/>
      <c r="H2" s="59"/>
      <c r="I2" s="105"/>
      <c r="J2" s="105"/>
      <c r="K2" s="105"/>
      <c r="L2" s="59"/>
      <c r="M2" s="59"/>
      <c r="N2" s="59"/>
    </row>
    <row r="3" spans="1:14" ht="15.75" thickBot="1">
      <c r="A3" s="79" t="s">
        <v>197</v>
      </c>
      <c r="B3" s="80"/>
      <c r="C3" s="81"/>
      <c r="D3" s="61"/>
      <c r="E3" s="61"/>
      <c r="F3" s="61"/>
      <c r="G3" s="61"/>
      <c r="H3" s="59"/>
      <c r="I3" s="61"/>
      <c r="J3" s="61"/>
      <c r="K3" s="61"/>
      <c r="L3" s="59"/>
      <c r="M3" s="59"/>
      <c r="N3" s="59"/>
    </row>
    <row r="4" spans="1:14" ht="15">
      <c r="A4" s="82" t="s">
        <v>198</v>
      </c>
      <c r="B4" s="83"/>
      <c r="C4" s="84"/>
      <c r="D4" s="61"/>
      <c r="E4" s="61"/>
      <c r="F4" s="61"/>
      <c r="G4" s="61"/>
      <c r="H4" s="59"/>
      <c r="I4" s="61"/>
      <c r="J4" s="61"/>
      <c r="K4" s="61"/>
      <c r="L4" s="59"/>
      <c r="M4" s="59"/>
      <c r="N4" s="59"/>
    </row>
    <row r="5" spans="1:14" ht="15.75" thickBot="1">
      <c r="A5" s="85" t="s">
        <v>199</v>
      </c>
      <c r="B5" s="86"/>
      <c r="C5" s="87"/>
      <c r="D5" s="61"/>
      <c r="E5" s="61"/>
      <c r="F5" s="61"/>
      <c r="G5" s="61"/>
      <c r="H5" s="59"/>
      <c r="I5" s="61"/>
      <c r="J5" s="61"/>
      <c r="K5" s="61"/>
      <c r="L5" s="59"/>
      <c r="M5" s="59"/>
      <c r="N5" s="59"/>
    </row>
    <row r="6" spans="1:14" ht="15.75" thickBot="1">
      <c r="A6" s="88"/>
      <c r="B6" s="75"/>
      <c r="C6" s="75"/>
      <c r="D6" s="61"/>
      <c r="E6" s="61"/>
      <c r="F6" s="61"/>
      <c r="G6" s="61"/>
      <c r="H6" s="59"/>
      <c r="I6" s="61"/>
      <c r="J6" s="61"/>
      <c r="K6" s="61"/>
      <c r="L6" s="59"/>
      <c r="M6" s="59"/>
      <c r="N6" s="59"/>
    </row>
    <row r="7" spans="1:14" ht="15.75" thickBot="1">
      <c r="A7" s="79" t="s">
        <v>200</v>
      </c>
      <c r="B7" s="80"/>
      <c r="C7" s="81"/>
      <c r="D7" s="61"/>
      <c r="E7" s="61"/>
      <c r="F7" s="61"/>
      <c r="G7" s="61"/>
      <c r="H7" s="59"/>
      <c r="I7" s="61"/>
      <c r="J7" s="61"/>
      <c r="K7" s="61"/>
      <c r="L7" s="59"/>
      <c r="M7" s="59"/>
      <c r="N7" s="59"/>
    </row>
    <row r="8" spans="1:14" ht="15">
      <c r="A8" s="82" t="s">
        <v>201</v>
      </c>
      <c r="B8" s="83"/>
      <c r="C8" s="84"/>
      <c r="D8" s="61"/>
      <c r="E8" s="61"/>
      <c r="F8" s="61"/>
      <c r="G8" s="61"/>
      <c r="H8" s="59"/>
      <c r="I8" s="61"/>
      <c r="J8" s="61"/>
      <c r="K8" s="61"/>
      <c r="L8" s="59"/>
      <c r="M8" s="59"/>
      <c r="N8" s="59"/>
    </row>
    <row r="9" spans="1:14" ht="15.75" thickBot="1">
      <c r="A9" s="85" t="s">
        <v>199</v>
      </c>
      <c r="B9" s="86"/>
      <c r="C9" s="87"/>
      <c r="D9" s="61"/>
      <c r="E9" s="61"/>
      <c r="F9" s="61"/>
      <c r="G9" s="61"/>
      <c r="H9" s="59"/>
      <c r="I9" s="61"/>
      <c r="J9" s="61"/>
      <c r="K9" s="61"/>
      <c r="L9" s="59"/>
      <c r="M9" s="59"/>
      <c r="N9" s="59"/>
    </row>
    <row r="10" spans="1:14" ht="15.75" thickBot="1">
      <c r="A10" s="88"/>
      <c r="B10" s="75"/>
      <c r="C10" s="75"/>
      <c r="D10" s="61"/>
      <c r="E10" s="61"/>
      <c r="F10" s="61"/>
      <c r="G10" s="61"/>
      <c r="H10" s="59"/>
      <c r="I10" s="61"/>
      <c r="J10" s="61"/>
      <c r="K10" s="61"/>
      <c r="L10" s="59"/>
      <c r="M10" s="59"/>
      <c r="N10" s="59"/>
    </row>
    <row r="11" spans="1:14" ht="15.75" thickBot="1">
      <c r="A11" s="79" t="s">
        <v>202</v>
      </c>
      <c r="B11" s="80"/>
      <c r="C11" s="81"/>
      <c r="D11" s="61"/>
      <c r="E11" s="61"/>
      <c r="F11" s="61"/>
      <c r="G11" s="61"/>
      <c r="H11" s="59"/>
      <c r="I11" s="61"/>
      <c r="J11" s="61"/>
      <c r="K11" s="61"/>
      <c r="L11" s="59"/>
      <c r="M11" s="59"/>
      <c r="N11" s="59"/>
    </row>
    <row r="12" spans="1:14" ht="15">
      <c r="A12" s="82" t="s">
        <v>203</v>
      </c>
      <c r="B12" s="83"/>
      <c r="C12" s="84"/>
      <c r="D12" s="61"/>
      <c r="E12" s="61"/>
      <c r="F12" s="61"/>
      <c r="G12" s="61"/>
      <c r="H12" s="59"/>
      <c r="I12" s="61"/>
      <c r="J12" s="61"/>
      <c r="K12" s="61"/>
      <c r="L12" s="59"/>
      <c r="M12" s="59"/>
      <c r="N12" s="59"/>
    </row>
    <row r="13" spans="1:14" ht="15.75" thickBot="1">
      <c r="A13" s="85" t="s">
        <v>199</v>
      </c>
      <c r="B13" s="86"/>
      <c r="C13" s="87"/>
      <c r="D13" s="61"/>
      <c r="E13" s="61"/>
      <c r="F13" s="61"/>
      <c r="G13" s="61"/>
      <c r="H13" s="159" t="s">
        <v>319</v>
      </c>
      <c r="I13" s="159"/>
      <c r="J13" s="159"/>
      <c r="K13" s="159"/>
      <c r="L13" s="59"/>
      <c r="M13" s="59"/>
      <c r="N13" s="59"/>
    </row>
    <row r="14" spans="1:12" ht="15.75" thickBot="1">
      <c r="A14" s="32"/>
      <c r="B14" s="19" t="s">
        <v>13</v>
      </c>
      <c r="C14" s="20">
        <v>350</v>
      </c>
      <c r="D14" s="43"/>
      <c r="E14" s="8">
        <f>(C15*60)/C14</f>
        <v>85.71428571428571</v>
      </c>
      <c r="F14" s="9"/>
      <c r="G14" s="106">
        <f>E15*0.95</f>
        <v>81.7</v>
      </c>
      <c r="H14" s="159" t="s">
        <v>284</v>
      </c>
      <c r="I14" s="159"/>
      <c r="J14" s="159"/>
      <c r="K14" s="159"/>
      <c r="L14" s="43"/>
    </row>
    <row r="15" spans="1:12" ht="15.75" thickBot="1">
      <c r="A15" s="15"/>
      <c r="B15" s="12" t="s">
        <v>12</v>
      </c>
      <c r="C15" s="13">
        <v>500</v>
      </c>
      <c r="D15" s="11" t="s">
        <v>10</v>
      </c>
      <c r="E15" s="8">
        <f>ROUNDUP(E14,0)</f>
        <v>86</v>
      </c>
      <c r="F15" s="14" t="s">
        <v>9</v>
      </c>
      <c r="G15" s="106">
        <f>ROUND(G14,0)</f>
        <v>82</v>
      </c>
      <c r="H15" s="118"/>
      <c r="I15" s="119" t="s">
        <v>11</v>
      </c>
      <c r="J15" s="120">
        <f>G15-(E15-G15)</f>
        <v>78</v>
      </c>
      <c r="K15" s="118"/>
      <c r="L15" s="7"/>
    </row>
    <row r="16" spans="1:11" ht="15">
      <c r="A16" s="5" t="s">
        <v>0</v>
      </c>
      <c r="B16" s="28" t="s">
        <v>1</v>
      </c>
      <c r="C16" s="29" t="s">
        <v>2</v>
      </c>
      <c r="D16" s="30" t="s">
        <v>4</v>
      </c>
      <c r="E16" s="29" t="s">
        <v>3</v>
      </c>
      <c r="F16" s="38" t="s">
        <v>44</v>
      </c>
      <c r="G16" s="31" t="s">
        <v>5</v>
      </c>
      <c r="H16" s="107" t="s">
        <v>24</v>
      </c>
      <c r="I16" s="108" t="s">
        <v>44</v>
      </c>
      <c r="J16" s="31" t="s">
        <v>5</v>
      </c>
      <c r="K16" s="37" t="s">
        <v>8</v>
      </c>
    </row>
    <row r="17" spans="1:11" ht="15">
      <c r="A17" s="44">
        <v>30</v>
      </c>
      <c r="B17" s="44" t="s">
        <v>146</v>
      </c>
      <c r="C17" s="44" t="s">
        <v>177</v>
      </c>
      <c r="D17" s="44" t="s">
        <v>87</v>
      </c>
      <c r="E17" s="44" t="s">
        <v>145</v>
      </c>
      <c r="F17" s="44">
        <v>71.78</v>
      </c>
      <c r="G17" s="44">
        <v>0</v>
      </c>
      <c r="H17" s="127">
        <v>9</v>
      </c>
      <c r="I17" s="44">
        <v>32.17</v>
      </c>
      <c r="J17" s="44">
        <v>0</v>
      </c>
      <c r="K17" s="35">
        <v>1</v>
      </c>
    </row>
    <row r="18" spans="1:11" ht="15">
      <c r="A18" s="44" t="s">
        <v>288</v>
      </c>
      <c r="B18" s="44" t="s">
        <v>310</v>
      </c>
      <c r="C18" s="44" t="s">
        <v>316</v>
      </c>
      <c r="D18" s="44" t="s">
        <v>47</v>
      </c>
      <c r="E18" s="44" t="s">
        <v>127</v>
      </c>
      <c r="F18" s="44">
        <v>78.84</v>
      </c>
      <c r="G18" s="44">
        <v>0</v>
      </c>
      <c r="H18" s="127">
        <v>6</v>
      </c>
      <c r="I18" s="44">
        <v>36.46</v>
      </c>
      <c r="J18" s="44">
        <v>0</v>
      </c>
      <c r="K18" s="35">
        <v>2</v>
      </c>
    </row>
    <row r="19" spans="1:11" ht="15">
      <c r="A19" s="44">
        <v>43</v>
      </c>
      <c r="B19" s="44" t="s">
        <v>195</v>
      </c>
      <c r="C19" s="44" t="s">
        <v>196</v>
      </c>
      <c r="D19" s="44" t="s">
        <v>87</v>
      </c>
      <c r="E19" s="44" t="s">
        <v>145</v>
      </c>
      <c r="F19" s="44">
        <v>72.83</v>
      </c>
      <c r="G19" s="44">
        <v>0</v>
      </c>
      <c r="H19" s="127">
        <v>10</v>
      </c>
      <c r="I19" s="44">
        <v>39.18</v>
      </c>
      <c r="J19" s="44">
        <v>0</v>
      </c>
      <c r="K19" s="35">
        <v>3</v>
      </c>
    </row>
    <row r="20" spans="1:11" ht="15">
      <c r="A20" s="44">
        <v>22</v>
      </c>
      <c r="B20" s="45" t="s">
        <v>140</v>
      </c>
      <c r="C20" s="45" t="s">
        <v>164</v>
      </c>
      <c r="D20" s="45" t="s">
        <v>142</v>
      </c>
      <c r="E20" s="45" t="s">
        <v>136</v>
      </c>
      <c r="F20" s="44">
        <v>74.74</v>
      </c>
      <c r="G20" s="44">
        <v>0</v>
      </c>
      <c r="H20" s="127">
        <v>8</v>
      </c>
      <c r="I20" s="44">
        <v>44.05</v>
      </c>
      <c r="J20" s="44">
        <v>0</v>
      </c>
      <c r="K20" s="35">
        <v>4</v>
      </c>
    </row>
    <row r="21" spans="1:11" ht="15">
      <c r="A21" s="44">
        <v>9</v>
      </c>
      <c r="B21" s="45" t="s">
        <v>140</v>
      </c>
      <c r="C21" s="45" t="s">
        <v>141</v>
      </c>
      <c r="D21" s="45" t="s">
        <v>142</v>
      </c>
      <c r="E21" s="45" t="s">
        <v>136</v>
      </c>
      <c r="F21" s="44">
        <v>76.83</v>
      </c>
      <c r="G21" s="44">
        <v>0</v>
      </c>
      <c r="H21" s="127">
        <v>5</v>
      </c>
      <c r="I21" s="44">
        <v>45.36</v>
      </c>
      <c r="J21" s="44">
        <v>1</v>
      </c>
      <c r="K21" s="35">
        <v>5</v>
      </c>
    </row>
    <row r="22" spans="1:11" ht="15">
      <c r="A22" s="44" t="s">
        <v>285</v>
      </c>
      <c r="B22" s="44" t="s">
        <v>286</v>
      </c>
      <c r="C22" s="44" t="s">
        <v>287</v>
      </c>
      <c r="D22" s="44" t="s">
        <v>207</v>
      </c>
      <c r="E22" s="44" t="s">
        <v>145</v>
      </c>
      <c r="F22" s="44">
        <v>73.57</v>
      </c>
      <c r="G22" s="44">
        <v>0</v>
      </c>
      <c r="H22" s="127">
        <v>1</v>
      </c>
      <c r="I22" s="44">
        <v>32.53</v>
      </c>
      <c r="J22" s="44">
        <v>4</v>
      </c>
      <c r="K22" s="35">
        <v>6</v>
      </c>
    </row>
    <row r="23" spans="1:11" ht="15">
      <c r="A23" s="44">
        <v>6</v>
      </c>
      <c r="B23" s="45" t="s">
        <v>137</v>
      </c>
      <c r="C23" s="45" t="s">
        <v>138</v>
      </c>
      <c r="D23" s="45" t="s">
        <v>139</v>
      </c>
      <c r="E23" s="45" t="s">
        <v>136</v>
      </c>
      <c r="F23" s="44">
        <v>85.97</v>
      </c>
      <c r="G23" s="44">
        <v>0</v>
      </c>
      <c r="H23" s="127">
        <v>4</v>
      </c>
      <c r="I23" s="44">
        <v>46.52</v>
      </c>
      <c r="J23" s="44">
        <v>6</v>
      </c>
      <c r="K23" s="35">
        <v>7</v>
      </c>
    </row>
    <row r="24" spans="1:11" ht="15">
      <c r="A24" s="46">
        <v>3</v>
      </c>
      <c r="B24" s="45" t="s">
        <v>131</v>
      </c>
      <c r="C24" s="45" t="s">
        <v>132</v>
      </c>
      <c r="D24" s="45" t="s">
        <v>71</v>
      </c>
      <c r="E24" s="45" t="s">
        <v>127</v>
      </c>
      <c r="F24" s="44">
        <v>72.95</v>
      </c>
      <c r="G24" s="44">
        <v>0</v>
      </c>
      <c r="H24" s="127">
        <v>3</v>
      </c>
      <c r="I24" s="44">
        <v>33.28</v>
      </c>
      <c r="J24" s="44">
        <v>8</v>
      </c>
      <c r="K24" s="35">
        <v>8</v>
      </c>
    </row>
    <row r="25" spans="1:11" ht="15">
      <c r="A25" s="44">
        <v>20</v>
      </c>
      <c r="B25" s="44" t="s">
        <v>320</v>
      </c>
      <c r="C25" s="44" t="s">
        <v>126</v>
      </c>
      <c r="D25" s="44" t="s">
        <v>87</v>
      </c>
      <c r="E25" s="44" t="s">
        <v>127</v>
      </c>
      <c r="F25" s="44">
        <v>85.66</v>
      </c>
      <c r="G25" s="44">
        <v>0</v>
      </c>
      <c r="H25" s="127">
        <v>7</v>
      </c>
      <c r="I25" s="44">
        <v>39.17</v>
      </c>
      <c r="J25" s="44">
        <v>8</v>
      </c>
      <c r="K25" s="35">
        <v>9</v>
      </c>
    </row>
    <row r="26" spans="1:11" ht="15">
      <c r="A26" s="44">
        <v>2</v>
      </c>
      <c r="B26" s="45" t="s">
        <v>128</v>
      </c>
      <c r="C26" s="45" t="s">
        <v>129</v>
      </c>
      <c r="D26" s="45" t="s">
        <v>130</v>
      </c>
      <c r="E26" s="45" t="s">
        <v>127</v>
      </c>
      <c r="F26" s="44">
        <v>74.12</v>
      </c>
      <c r="G26" s="44">
        <v>0</v>
      </c>
      <c r="H26" s="127">
        <v>2</v>
      </c>
      <c r="I26" s="44">
        <v>36.26</v>
      </c>
      <c r="J26" s="44">
        <v>12</v>
      </c>
      <c r="K26" s="35">
        <v>10</v>
      </c>
    </row>
    <row r="27" spans="1:11" ht="15">
      <c r="A27" s="46">
        <v>14</v>
      </c>
      <c r="B27" s="45" t="s">
        <v>150</v>
      </c>
      <c r="C27" s="45" t="s">
        <v>151</v>
      </c>
      <c r="D27" s="45" t="s">
        <v>47</v>
      </c>
      <c r="E27" s="45" t="s">
        <v>136</v>
      </c>
      <c r="F27" s="44">
        <v>97.48</v>
      </c>
      <c r="G27" s="44">
        <v>3</v>
      </c>
      <c r="H27" s="127"/>
      <c r="I27" s="44"/>
      <c r="J27" s="44"/>
      <c r="K27" s="35">
        <v>11</v>
      </c>
    </row>
    <row r="28" spans="1:11" ht="15">
      <c r="A28" s="44" t="s">
        <v>311</v>
      </c>
      <c r="B28" s="44" t="s">
        <v>302</v>
      </c>
      <c r="C28" s="44" t="s">
        <v>312</v>
      </c>
      <c r="D28" s="44" t="s">
        <v>313</v>
      </c>
      <c r="E28" s="44" t="s">
        <v>136</v>
      </c>
      <c r="F28" s="44">
        <v>73.88</v>
      </c>
      <c r="G28" s="44">
        <v>4</v>
      </c>
      <c r="H28" s="109"/>
      <c r="I28" s="44"/>
      <c r="J28" s="44"/>
      <c r="K28" s="35">
        <v>12</v>
      </c>
    </row>
    <row r="29" spans="1:11" ht="15">
      <c r="A29" s="46">
        <v>10</v>
      </c>
      <c r="B29" s="45" t="s">
        <v>143</v>
      </c>
      <c r="C29" s="45" t="s">
        <v>144</v>
      </c>
      <c r="D29" s="45" t="s">
        <v>66</v>
      </c>
      <c r="E29" s="45" t="s">
        <v>145</v>
      </c>
      <c r="F29" s="44">
        <v>75.94</v>
      </c>
      <c r="G29" s="44">
        <v>4</v>
      </c>
      <c r="H29" s="127"/>
      <c r="I29" s="44"/>
      <c r="J29" s="44"/>
      <c r="K29" s="35">
        <v>13</v>
      </c>
    </row>
    <row r="30" spans="1:11" ht="15">
      <c r="A30" s="44">
        <v>1</v>
      </c>
      <c r="B30" s="45" t="s">
        <v>160</v>
      </c>
      <c r="C30" s="45" t="s">
        <v>161</v>
      </c>
      <c r="D30" s="45" t="s">
        <v>87</v>
      </c>
      <c r="E30" s="45" t="s">
        <v>136</v>
      </c>
      <c r="F30" s="44">
        <v>76.53</v>
      </c>
      <c r="G30" s="44">
        <v>4</v>
      </c>
      <c r="H30" s="109"/>
      <c r="I30" s="44"/>
      <c r="J30" s="44"/>
      <c r="K30" s="35">
        <v>14</v>
      </c>
    </row>
    <row r="31" spans="1:11" ht="15">
      <c r="A31" s="45">
        <v>40</v>
      </c>
      <c r="B31" s="45" t="s">
        <v>162</v>
      </c>
      <c r="C31" s="45" t="s">
        <v>192</v>
      </c>
      <c r="D31" s="45" t="s">
        <v>87</v>
      </c>
      <c r="E31" s="45" t="s">
        <v>145</v>
      </c>
      <c r="F31" s="44">
        <v>77.59</v>
      </c>
      <c r="G31" s="44">
        <v>4</v>
      </c>
      <c r="H31" s="127"/>
      <c r="I31" s="44"/>
      <c r="J31" s="44"/>
      <c r="K31" s="35">
        <v>15</v>
      </c>
    </row>
    <row r="32" spans="1:11" ht="15">
      <c r="A32" s="44">
        <v>11</v>
      </c>
      <c r="B32" s="45" t="s">
        <v>146</v>
      </c>
      <c r="C32" s="45" t="s">
        <v>147</v>
      </c>
      <c r="D32" s="45" t="s">
        <v>87</v>
      </c>
      <c r="E32" s="45" t="s">
        <v>145</v>
      </c>
      <c r="F32" s="44">
        <v>77.65</v>
      </c>
      <c r="G32" s="44">
        <v>4</v>
      </c>
      <c r="H32" s="127"/>
      <c r="I32" s="44"/>
      <c r="J32" s="44"/>
      <c r="K32" s="35">
        <v>16</v>
      </c>
    </row>
    <row r="33" spans="1:11" ht="15">
      <c r="A33" s="46">
        <v>4</v>
      </c>
      <c r="B33" s="45" t="s">
        <v>133</v>
      </c>
      <c r="C33" s="45" t="s">
        <v>134</v>
      </c>
      <c r="D33" s="45" t="s">
        <v>47</v>
      </c>
      <c r="E33" s="45" t="s">
        <v>127</v>
      </c>
      <c r="F33" s="131">
        <v>81.6</v>
      </c>
      <c r="G33" s="44">
        <v>4</v>
      </c>
      <c r="H33" s="127"/>
      <c r="I33" s="44"/>
      <c r="J33" s="44"/>
      <c r="K33" s="35">
        <v>17</v>
      </c>
    </row>
    <row r="34" spans="1:11" ht="15">
      <c r="A34" s="44" t="s">
        <v>290</v>
      </c>
      <c r="B34" s="44" t="s">
        <v>314</v>
      </c>
      <c r="C34" s="44" t="s">
        <v>315</v>
      </c>
      <c r="D34" s="44" t="s">
        <v>47</v>
      </c>
      <c r="E34" s="44" t="s">
        <v>127</v>
      </c>
      <c r="F34" s="44">
        <v>83.88</v>
      </c>
      <c r="G34" s="44">
        <v>4</v>
      </c>
      <c r="H34" s="109"/>
      <c r="I34" s="44"/>
      <c r="J34" s="44"/>
      <c r="K34" s="35">
        <v>18</v>
      </c>
    </row>
    <row r="35" spans="1:11" ht="15">
      <c r="A35" s="44">
        <v>23</v>
      </c>
      <c r="B35" s="45" t="s">
        <v>137</v>
      </c>
      <c r="C35" s="45" t="s">
        <v>165</v>
      </c>
      <c r="D35" s="45" t="s">
        <v>47</v>
      </c>
      <c r="E35" s="45" t="s">
        <v>136</v>
      </c>
      <c r="F35" s="44">
        <v>89.97</v>
      </c>
      <c r="G35" s="44">
        <v>5</v>
      </c>
      <c r="H35" s="127"/>
      <c r="I35" s="44"/>
      <c r="J35" s="44"/>
      <c r="K35" s="35">
        <v>19</v>
      </c>
    </row>
    <row r="36" spans="1:11" ht="15">
      <c r="A36" s="44">
        <v>5</v>
      </c>
      <c r="B36" s="45" t="s">
        <v>122</v>
      </c>
      <c r="C36" s="45" t="s">
        <v>135</v>
      </c>
      <c r="D36" s="45" t="s">
        <v>14</v>
      </c>
      <c r="E36" s="45" t="s">
        <v>136</v>
      </c>
      <c r="F36" s="44">
        <v>71.87</v>
      </c>
      <c r="G36" s="44">
        <v>8</v>
      </c>
      <c r="H36" s="127"/>
      <c r="I36" s="44"/>
      <c r="J36" s="44"/>
      <c r="K36" s="35">
        <v>20</v>
      </c>
    </row>
    <row r="37" spans="1:11" ht="15">
      <c r="A37" s="46">
        <v>21</v>
      </c>
      <c r="B37" s="45" t="s">
        <v>162</v>
      </c>
      <c r="C37" s="45" t="s">
        <v>163</v>
      </c>
      <c r="D37" s="45" t="s">
        <v>87</v>
      </c>
      <c r="E37" s="45" t="s">
        <v>136</v>
      </c>
      <c r="F37" s="44">
        <v>113.36</v>
      </c>
      <c r="G37" s="44">
        <v>19</v>
      </c>
      <c r="H37" s="127"/>
      <c r="I37" s="44"/>
      <c r="J37" s="44"/>
      <c r="K37" s="35">
        <v>21</v>
      </c>
    </row>
    <row r="38" spans="1:11" ht="15">
      <c r="A38" s="44">
        <v>13</v>
      </c>
      <c r="B38" s="45" t="s">
        <v>148</v>
      </c>
      <c r="C38" s="45" t="s">
        <v>149</v>
      </c>
      <c r="D38" s="45" t="s">
        <v>87</v>
      </c>
      <c r="E38" s="45" t="s">
        <v>145</v>
      </c>
      <c r="F38" s="44" t="s">
        <v>306</v>
      </c>
      <c r="G38" s="44"/>
      <c r="H38" s="127"/>
      <c r="I38" s="44"/>
      <c r="J38" s="44"/>
      <c r="K38" s="35">
        <v>22</v>
      </c>
    </row>
    <row r="39" ht="15.75" thickBot="1"/>
    <row r="40" spans="1:11" ht="15.75" thickBot="1">
      <c r="A40" s="19" t="s">
        <v>13</v>
      </c>
      <c r="B40" s="20">
        <v>350</v>
      </c>
      <c r="C40" s="43"/>
      <c r="D40" s="8">
        <f>(B41*60)/B40</f>
        <v>85.71428571428571</v>
      </c>
      <c r="E40" s="9"/>
      <c r="F40" s="106">
        <f>D41*0.95</f>
        <v>81.7</v>
      </c>
      <c r="G40" s="160"/>
      <c r="H40" s="160"/>
      <c r="I40" s="160"/>
      <c r="J40" s="160"/>
      <c r="K40" s="43"/>
    </row>
    <row r="41" spans="1:9" ht="15.75" thickBot="1">
      <c r="A41" s="12" t="s">
        <v>12</v>
      </c>
      <c r="B41" s="13">
        <v>500</v>
      </c>
      <c r="C41" s="11" t="s">
        <v>10</v>
      </c>
      <c r="D41" s="8">
        <f>ROUNDUP(D40,0)</f>
        <v>86</v>
      </c>
      <c r="E41" s="14" t="s">
        <v>9</v>
      </c>
      <c r="F41" s="106">
        <f>ROUND(F40,0)</f>
        <v>82</v>
      </c>
      <c r="G41" s="118"/>
      <c r="H41" s="119" t="s">
        <v>11</v>
      </c>
      <c r="I41" s="120">
        <f>F41-(D41-F41)</f>
        <v>78</v>
      </c>
    </row>
    <row r="42" spans="1:9" ht="15">
      <c r="A42" s="5" t="s">
        <v>0</v>
      </c>
      <c r="B42" s="28" t="s">
        <v>1</v>
      </c>
      <c r="C42" s="29" t="s">
        <v>2</v>
      </c>
      <c r="D42" s="30" t="s">
        <v>4</v>
      </c>
      <c r="E42" s="29" t="s">
        <v>3</v>
      </c>
      <c r="F42" s="38" t="s">
        <v>44</v>
      </c>
      <c r="G42" s="31" t="s">
        <v>5</v>
      </c>
      <c r="H42" s="6" t="s">
        <v>45</v>
      </c>
      <c r="I42" s="109" t="s">
        <v>297</v>
      </c>
    </row>
    <row r="43" spans="1:9" ht="15">
      <c r="A43" s="44">
        <v>8</v>
      </c>
      <c r="B43" s="44" t="s">
        <v>318</v>
      </c>
      <c r="C43" s="44" t="s">
        <v>317</v>
      </c>
      <c r="D43" s="44" t="s">
        <v>47</v>
      </c>
      <c r="E43" s="44" t="s">
        <v>168</v>
      </c>
      <c r="F43" s="44">
        <v>81.69</v>
      </c>
      <c r="G43" s="44">
        <v>0</v>
      </c>
      <c r="H43" s="152">
        <f>ABS(F43-G15)</f>
        <v>0.3100000000000023</v>
      </c>
      <c r="I43" s="127">
        <v>1</v>
      </c>
    </row>
    <row r="44" spans="1:9" ht="15">
      <c r="A44" s="46">
        <v>24</v>
      </c>
      <c r="B44" s="44" t="s">
        <v>166</v>
      </c>
      <c r="C44" s="44" t="s">
        <v>167</v>
      </c>
      <c r="D44" s="44" t="s">
        <v>71</v>
      </c>
      <c r="E44" s="44" t="s">
        <v>168</v>
      </c>
      <c r="F44" s="44">
        <v>82.42</v>
      </c>
      <c r="G44" s="44">
        <v>0</v>
      </c>
      <c r="H44" s="152">
        <f aca="true" t="shared" si="0" ref="H44:H56">ABS(F44-$G$15)</f>
        <v>0.4200000000000017</v>
      </c>
      <c r="I44" s="127">
        <v>2</v>
      </c>
    </row>
    <row r="45" spans="1:9" ht="15">
      <c r="A45" s="44">
        <v>41</v>
      </c>
      <c r="B45" s="44" t="s">
        <v>169</v>
      </c>
      <c r="C45" s="44" t="s">
        <v>193</v>
      </c>
      <c r="D45" s="44" t="s">
        <v>15</v>
      </c>
      <c r="E45" s="44" t="s">
        <v>168</v>
      </c>
      <c r="F45" s="44">
        <v>83.25</v>
      </c>
      <c r="G45" s="44">
        <v>0</v>
      </c>
      <c r="H45" s="152">
        <f t="shared" si="0"/>
        <v>1.25</v>
      </c>
      <c r="I45" s="127">
        <v>3</v>
      </c>
    </row>
    <row r="46" spans="1:9" ht="15">
      <c r="A46" s="46">
        <v>36</v>
      </c>
      <c r="B46" s="45" t="s">
        <v>185</v>
      </c>
      <c r="C46" s="45" t="s">
        <v>186</v>
      </c>
      <c r="D46" s="45" t="s">
        <v>187</v>
      </c>
      <c r="E46" s="45" t="s">
        <v>168</v>
      </c>
      <c r="F46" s="44">
        <v>80.14</v>
      </c>
      <c r="G46" s="44">
        <v>0</v>
      </c>
      <c r="H46" s="117">
        <f t="shared" si="0"/>
        <v>1.8599999999999994</v>
      </c>
      <c r="I46" s="127">
        <v>4</v>
      </c>
    </row>
    <row r="47" spans="1:9" ht="15">
      <c r="A47" s="46">
        <v>29</v>
      </c>
      <c r="B47" s="45" t="s">
        <v>175</v>
      </c>
      <c r="C47" s="45" t="s">
        <v>176</v>
      </c>
      <c r="D47" s="45" t="s">
        <v>47</v>
      </c>
      <c r="E47" s="45" t="s">
        <v>168</v>
      </c>
      <c r="F47" s="44">
        <v>78.18</v>
      </c>
      <c r="G47" s="44">
        <v>0</v>
      </c>
      <c r="H47" s="117">
        <f t="shared" si="0"/>
        <v>3.819999999999993</v>
      </c>
      <c r="I47" s="127">
        <v>5</v>
      </c>
    </row>
    <row r="48" spans="1:9" ht="15">
      <c r="A48" s="44">
        <v>27</v>
      </c>
      <c r="B48" s="45" t="s">
        <v>170</v>
      </c>
      <c r="C48" s="45" t="s">
        <v>171</v>
      </c>
      <c r="D48" s="45" t="s">
        <v>172</v>
      </c>
      <c r="E48" s="45" t="s">
        <v>168</v>
      </c>
      <c r="F48" s="44">
        <v>86.15</v>
      </c>
      <c r="G48" s="44">
        <v>1</v>
      </c>
      <c r="H48" s="117">
        <f t="shared" si="0"/>
        <v>4.150000000000006</v>
      </c>
      <c r="I48" s="127">
        <v>6</v>
      </c>
    </row>
    <row r="49" spans="1:9" ht="15">
      <c r="A49" s="44">
        <v>33</v>
      </c>
      <c r="B49" s="45" t="s">
        <v>180</v>
      </c>
      <c r="C49" s="45" t="s">
        <v>181</v>
      </c>
      <c r="D49" s="45" t="s">
        <v>71</v>
      </c>
      <c r="E49" s="45" t="s">
        <v>168</v>
      </c>
      <c r="F49" s="44">
        <v>76.77</v>
      </c>
      <c r="G49" s="44">
        <v>1</v>
      </c>
      <c r="H49" s="117">
        <f t="shared" si="0"/>
        <v>5.230000000000004</v>
      </c>
      <c r="I49" s="127">
        <v>7</v>
      </c>
    </row>
    <row r="50" spans="1:9" ht="15">
      <c r="A50" s="46">
        <v>39</v>
      </c>
      <c r="B50" s="45" t="s">
        <v>190</v>
      </c>
      <c r="C50" s="45" t="s">
        <v>191</v>
      </c>
      <c r="D50" s="45" t="s">
        <v>47</v>
      </c>
      <c r="E50" s="45" t="s">
        <v>157</v>
      </c>
      <c r="F50" s="44">
        <v>88.72</v>
      </c>
      <c r="G50" s="44">
        <v>1</v>
      </c>
      <c r="H50" s="117">
        <f t="shared" si="0"/>
        <v>6.719999999999999</v>
      </c>
      <c r="I50" s="127">
        <v>8</v>
      </c>
    </row>
    <row r="51" spans="1:9" ht="15">
      <c r="A51" s="44">
        <v>34</v>
      </c>
      <c r="B51" s="45" t="s">
        <v>182</v>
      </c>
      <c r="C51" s="45" t="s">
        <v>321</v>
      </c>
      <c r="D51" s="45" t="s">
        <v>47</v>
      </c>
      <c r="E51" s="45" t="s">
        <v>168</v>
      </c>
      <c r="F51" s="44">
        <v>75.08</v>
      </c>
      <c r="G51" s="44">
        <v>1</v>
      </c>
      <c r="H51" s="117">
        <f t="shared" si="0"/>
        <v>6.920000000000002</v>
      </c>
      <c r="I51" s="127">
        <v>9</v>
      </c>
    </row>
    <row r="52" spans="1:9" ht="15">
      <c r="A52" s="46">
        <v>28</v>
      </c>
      <c r="B52" s="45" t="s">
        <v>173</v>
      </c>
      <c r="C52" s="45" t="s">
        <v>174</v>
      </c>
      <c r="D52" s="45" t="s">
        <v>71</v>
      </c>
      <c r="E52" s="45" t="s">
        <v>168</v>
      </c>
      <c r="F52" s="44">
        <v>73.72</v>
      </c>
      <c r="G52" s="44">
        <v>2</v>
      </c>
      <c r="H52" s="117">
        <f t="shared" si="0"/>
        <v>8.280000000000001</v>
      </c>
      <c r="I52" s="127">
        <v>10</v>
      </c>
    </row>
    <row r="53" spans="1:9" ht="15">
      <c r="A53" s="44">
        <v>37</v>
      </c>
      <c r="B53" s="45" t="s">
        <v>188</v>
      </c>
      <c r="C53" s="45" t="s">
        <v>189</v>
      </c>
      <c r="D53" s="45" t="s">
        <v>47</v>
      </c>
      <c r="E53" s="45" t="s">
        <v>168</v>
      </c>
      <c r="F53" s="44">
        <v>82.76</v>
      </c>
      <c r="G53" s="44">
        <v>4</v>
      </c>
      <c r="H53" s="117">
        <f t="shared" si="0"/>
        <v>0.7600000000000051</v>
      </c>
      <c r="I53" s="127">
        <v>11</v>
      </c>
    </row>
    <row r="54" spans="1:9" ht="15">
      <c r="A54" s="46">
        <v>35</v>
      </c>
      <c r="B54" s="45" t="s">
        <v>183</v>
      </c>
      <c r="C54" s="45" t="s">
        <v>184</v>
      </c>
      <c r="D54" s="45" t="s">
        <v>47</v>
      </c>
      <c r="E54" s="45" t="s">
        <v>168</v>
      </c>
      <c r="F54" s="44">
        <v>79.22</v>
      </c>
      <c r="G54" s="44">
        <v>4</v>
      </c>
      <c r="H54" s="117">
        <f t="shared" si="0"/>
        <v>2.780000000000001</v>
      </c>
      <c r="I54" s="127">
        <v>12</v>
      </c>
    </row>
    <row r="55" spans="1:9" ht="15">
      <c r="A55" s="45">
        <v>42</v>
      </c>
      <c r="B55" s="45" t="s">
        <v>170</v>
      </c>
      <c r="C55" s="45" t="s">
        <v>194</v>
      </c>
      <c r="D55" s="45" t="s">
        <v>172</v>
      </c>
      <c r="E55" s="45" t="s">
        <v>168</v>
      </c>
      <c r="F55" s="44">
        <v>87.78</v>
      </c>
      <c r="G55" s="44">
        <v>5</v>
      </c>
      <c r="H55" s="117">
        <f t="shared" si="0"/>
        <v>5.780000000000001</v>
      </c>
      <c r="I55" s="127">
        <v>13</v>
      </c>
    </row>
    <row r="56" spans="1:9" ht="15">
      <c r="A56" s="46">
        <v>32</v>
      </c>
      <c r="B56" s="45" t="s">
        <v>178</v>
      </c>
      <c r="C56" s="45" t="s">
        <v>179</v>
      </c>
      <c r="D56" s="45" t="s">
        <v>71</v>
      </c>
      <c r="E56" s="45" t="s">
        <v>168</v>
      </c>
      <c r="F56" s="44">
        <v>92.85</v>
      </c>
      <c r="G56" s="44">
        <v>14</v>
      </c>
      <c r="H56" s="117">
        <f t="shared" si="0"/>
        <v>10.849999999999994</v>
      </c>
      <c r="I56" s="127">
        <v>14</v>
      </c>
    </row>
    <row r="57" ht="15">
      <c r="I57" s="21"/>
    </row>
    <row r="59" ht="15.75" thickBot="1"/>
    <row r="60" spans="1:10" ht="15.75" thickBot="1">
      <c r="A60" s="19" t="s">
        <v>13</v>
      </c>
      <c r="B60" s="20">
        <v>350</v>
      </c>
      <c r="C60" s="43"/>
      <c r="D60" s="8">
        <f>(B61*60)/B60</f>
        <v>85.71428571428571</v>
      </c>
      <c r="E60" s="9"/>
      <c r="F60" s="138">
        <f>D61*0.95</f>
        <v>81.7</v>
      </c>
      <c r="G60" s="156"/>
      <c r="H60" s="156"/>
      <c r="I60" s="156"/>
      <c r="J60" s="156"/>
    </row>
    <row r="61" spans="1:10" ht="15.75" thickBot="1">
      <c r="A61" s="12" t="s">
        <v>12</v>
      </c>
      <c r="B61" s="13">
        <v>500</v>
      </c>
      <c r="C61" s="11" t="s">
        <v>10</v>
      </c>
      <c r="D61" s="8">
        <f>ROUNDUP(D60,0)</f>
        <v>86</v>
      </c>
      <c r="E61" s="14" t="s">
        <v>9</v>
      </c>
      <c r="F61" s="138">
        <f>ROUND(F60,0)</f>
        <v>82</v>
      </c>
      <c r="G61" s="132"/>
      <c r="H61" s="133"/>
      <c r="I61" s="134"/>
      <c r="J61" s="135"/>
    </row>
    <row r="62" spans="1:9" ht="15">
      <c r="A62" s="5" t="s">
        <v>0</v>
      </c>
      <c r="B62" s="28" t="s">
        <v>1</v>
      </c>
      <c r="C62" s="29" t="s">
        <v>2</v>
      </c>
      <c r="D62" s="30" t="s">
        <v>4</v>
      </c>
      <c r="E62" s="136" t="s">
        <v>3</v>
      </c>
      <c r="F62" s="116" t="s">
        <v>44</v>
      </c>
      <c r="G62" s="109" t="s">
        <v>5</v>
      </c>
      <c r="H62" s="35" t="s">
        <v>297</v>
      </c>
      <c r="I62" s="139"/>
    </row>
    <row r="63" spans="1:11" ht="15">
      <c r="A63" s="130">
        <v>16</v>
      </c>
      <c r="B63" s="45" t="s">
        <v>153</v>
      </c>
      <c r="C63" s="45" t="s">
        <v>154</v>
      </c>
      <c r="D63" s="45" t="s">
        <v>62</v>
      </c>
      <c r="E63" s="137" t="s">
        <v>152</v>
      </c>
      <c r="F63" s="44">
        <v>87.98</v>
      </c>
      <c r="G63" s="44">
        <v>1</v>
      </c>
      <c r="H63" s="35">
        <v>1</v>
      </c>
      <c r="I63" s="124"/>
      <c r="J63" s="124"/>
      <c r="K63" s="124"/>
    </row>
    <row r="64" spans="1:11" ht="15">
      <c r="A64" s="129">
        <v>17</v>
      </c>
      <c r="B64" s="45" t="s">
        <v>155</v>
      </c>
      <c r="C64" s="45" t="s">
        <v>156</v>
      </c>
      <c r="D64" s="45" t="s">
        <v>66</v>
      </c>
      <c r="E64" s="137" t="s">
        <v>152</v>
      </c>
      <c r="F64" s="44">
        <v>79.32</v>
      </c>
      <c r="G64" s="44">
        <v>4</v>
      </c>
      <c r="H64" s="35">
        <v>2</v>
      </c>
      <c r="I64" s="124"/>
      <c r="J64" s="124"/>
      <c r="K64" s="124"/>
    </row>
    <row r="65" spans="1:11" ht="15">
      <c r="A65" s="130">
        <v>19</v>
      </c>
      <c r="B65" s="45" t="s">
        <v>158</v>
      </c>
      <c r="C65" s="45" t="s">
        <v>159</v>
      </c>
      <c r="D65" s="45" t="s">
        <v>87</v>
      </c>
      <c r="E65" s="45" t="s">
        <v>152</v>
      </c>
      <c r="F65" s="44" t="s">
        <v>306</v>
      </c>
      <c r="G65" s="44"/>
      <c r="H65" s="127"/>
      <c r="I65" s="140"/>
      <c r="J65" s="140"/>
      <c r="K65" s="126"/>
    </row>
    <row r="66" spans="9:11" ht="15">
      <c r="I66" s="124"/>
      <c r="J66" s="124"/>
      <c r="K66" s="124"/>
    </row>
  </sheetData>
  <sheetProtection/>
  <mergeCells count="6">
    <mergeCell ref="G60:J60"/>
    <mergeCell ref="A1:G1"/>
    <mergeCell ref="A2:G2"/>
    <mergeCell ref="H14:K14"/>
    <mergeCell ref="H13:K13"/>
    <mergeCell ref="G40:J4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showGridLines="0" showRowColHeaders="0" zoomScale="70" zoomScaleNormal="70" zoomScalePageLayoutView="0" workbookViewId="0" topLeftCell="A1">
      <selection activeCell="A61" sqref="A61"/>
    </sheetView>
  </sheetViews>
  <sheetFormatPr defaultColWidth="9.140625" defaultRowHeight="15"/>
  <cols>
    <col min="2" max="2" width="40.00390625" style="0" bestFit="1" customWidth="1"/>
    <col min="3" max="3" width="24.140625" style="0" bestFit="1" customWidth="1"/>
    <col min="4" max="4" width="15.140625" style="0" bestFit="1" customWidth="1"/>
    <col min="5" max="5" width="15.28125" style="0" bestFit="1" customWidth="1"/>
    <col min="8" max="8" width="8.140625" style="0" bestFit="1" customWidth="1"/>
  </cols>
  <sheetData>
    <row r="1" spans="1:13" ht="15">
      <c r="A1" s="153" t="s">
        <v>59</v>
      </c>
      <c r="B1" s="153"/>
      <c r="C1" s="153"/>
      <c r="D1" s="153"/>
      <c r="E1" s="153"/>
      <c r="F1" s="153"/>
      <c r="G1" s="153"/>
      <c r="H1" s="60"/>
      <c r="I1" s="60"/>
      <c r="J1" s="60"/>
      <c r="K1" s="59"/>
      <c r="L1" s="59"/>
      <c r="M1" s="59"/>
    </row>
    <row r="2" spans="1:13" ht="15.75" thickBot="1">
      <c r="A2" s="161" t="s">
        <v>60</v>
      </c>
      <c r="B2" s="162"/>
      <c r="C2" s="162"/>
      <c r="D2" s="162"/>
      <c r="E2" s="162"/>
      <c r="F2" s="162"/>
      <c r="G2" s="162"/>
      <c r="H2" s="103"/>
      <c r="I2" s="103"/>
      <c r="J2" s="103"/>
      <c r="K2" s="59"/>
      <c r="L2" s="59"/>
      <c r="M2" s="59"/>
    </row>
    <row r="3" spans="1:13" ht="15">
      <c r="A3" s="93" t="s">
        <v>277</v>
      </c>
      <c r="B3" s="94"/>
      <c r="C3" s="95"/>
      <c r="D3" s="89"/>
      <c r="E3" s="89"/>
      <c r="F3" s="89"/>
      <c r="G3" s="89"/>
      <c r="H3" s="89"/>
      <c r="I3" s="89"/>
      <c r="J3" s="89"/>
      <c r="K3" s="59"/>
      <c r="L3" s="59"/>
      <c r="M3" s="59"/>
    </row>
    <row r="4" spans="1:13" ht="15">
      <c r="A4" s="96" t="s">
        <v>278</v>
      </c>
      <c r="B4" s="97"/>
      <c r="C4" s="98"/>
      <c r="D4" s="89"/>
      <c r="E4" s="89"/>
      <c r="F4" s="89"/>
      <c r="G4" s="89"/>
      <c r="H4" s="89"/>
      <c r="I4" s="89"/>
      <c r="J4" s="89"/>
      <c r="K4" s="59"/>
      <c r="L4" s="59"/>
      <c r="M4" s="59"/>
    </row>
    <row r="5" spans="1:13" ht="15.75" thickBot="1">
      <c r="A5" s="99" t="s">
        <v>279</v>
      </c>
      <c r="B5" s="100"/>
      <c r="C5" s="101"/>
      <c r="D5" s="89"/>
      <c r="E5" s="89"/>
      <c r="F5" s="89"/>
      <c r="G5" s="89"/>
      <c r="H5" s="89"/>
      <c r="I5" s="89"/>
      <c r="J5" s="89"/>
      <c r="K5" s="59"/>
      <c r="L5" s="59"/>
      <c r="M5" s="59"/>
    </row>
    <row r="6" spans="1:13" ht="15.75" thickBot="1">
      <c r="A6" s="102"/>
      <c r="B6" s="97"/>
      <c r="C6" s="97"/>
      <c r="D6" s="89"/>
      <c r="E6" s="89"/>
      <c r="F6" s="89"/>
      <c r="G6" s="89"/>
      <c r="H6" s="89"/>
      <c r="I6" s="89"/>
      <c r="J6" s="89"/>
      <c r="K6" s="59"/>
      <c r="L6" s="59"/>
      <c r="M6" s="59"/>
    </row>
    <row r="7" spans="1:13" ht="15">
      <c r="A7" s="93" t="s">
        <v>280</v>
      </c>
      <c r="B7" s="94"/>
      <c r="C7" s="95"/>
      <c r="D7" s="89"/>
      <c r="E7" s="89"/>
      <c r="F7" s="89"/>
      <c r="G7" s="89"/>
      <c r="H7" s="89"/>
      <c r="I7" s="89"/>
      <c r="J7" s="89"/>
      <c r="K7" s="59"/>
      <c r="L7" s="59"/>
      <c r="M7" s="59"/>
    </row>
    <row r="8" spans="1:13" ht="15">
      <c r="A8" s="96" t="s">
        <v>281</v>
      </c>
      <c r="B8" s="97"/>
      <c r="C8" s="98"/>
      <c r="D8" s="89"/>
      <c r="E8" s="89"/>
      <c r="F8" s="89"/>
      <c r="G8" s="89"/>
      <c r="H8" s="89"/>
      <c r="I8" s="89"/>
      <c r="J8" s="89"/>
      <c r="K8" s="59"/>
      <c r="L8" s="59"/>
      <c r="M8" s="59"/>
    </row>
    <row r="9" spans="1:13" ht="15.75" thickBot="1">
      <c r="A9" s="99" t="s">
        <v>279</v>
      </c>
      <c r="B9" s="100"/>
      <c r="C9" s="101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9" ht="15.75" thickBot="1">
      <c r="A10" s="32"/>
      <c r="B10" s="19" t="s">
        <v>13</v>
      </c>
      <c r="C10" s="20">
        <v>350</v>
      </c>
      <c r="D10" s="43"/>
      <c r="E10" s="8">
        <f>(C11*60)/C10</f>
        <v>80.57142857142857</v>
      </c>
      <c r="F10" s="43"/>
      <c r="H10" t="s">
        <v>295</v>
      </c>
      <c r="I10" t="s">
        <v>294</v>
      </c>
    </row>
    <row r="11" spans="1:10" ht="15.75" thickBot="1">
      <c r="A11" s="15"/>
      <c r="B11" s="12" t="s">
        <v>12</v>
      </c>
      <c r="C11" s="13">
        <v>470</v>
      </c>
      <c r="D11" s="11" t="s">
        <v>10</v>
      </c>
      <c r="E11" s="8">
        <f>ROUNDUP(E10,0)</f>
        <v>81</v>
      </c>
      <c r="F11" s="163" t="s">
        <v>283</v>
      </c>
      <c r="G11" s="164"/>
      <c r="H11" s="104"/>
      <c r="I11" s="163" t="s">
        <v>282</v>
      </c>
      <c r="J11" s="164"/>
    </row>
    <row r="12" spans="1:11" ht="15.75" thickBot="1">
      <c r="A12" s="5" t="s">
        <v>0</v>
      </c>
      <c r="B12" s="16" t="s">
        <v>1</v>
      </c>
      <c r="C12" s="1" t="s">
        <v>2</v>
      </c>
      <c r="D12" s="2" t="s">
        <v>4</v>
      </c>
      <c r="E12" s="1" t="s">
        <v>3</v>
      </c>
      <c r="F12" s="38" t="s">
        <v>44</v>
      </c>
      <c r="G12" s="31" t="s">
        <v>5</v>
      </c>
      <c r="H12" s="31" t="s">
        <v>24</v>
      </c>
      <c r="I12" s="38" t="s">
        <v>44</v>
      </c>
      <c r="J12" s="31" t="s">
        <v>5</v>
      </c>
      <c r="K12" s="37" t="s">
        <v>8</v>
      </c>
    </row>
    <row r="13" spans="1:11" ht="15.75" thickBot="1">
      <c r="A13" s="90">
        <v>34</v>
      </c>
      <c r="B13" s="42" t="s">
        <v>255</v>
      </c>
      <c r="C13" s="42" t="s">
        <v>256</v>
      </c>
      <c r="D13" s="42" t="s">
        <v>71</v>
      </c>
      <c r="E13" s="42" t="s">
        <v>237</v>
      </c>
      <c r="F13" s="90">
        <v>70.86</v>
      </c>
      <c r="G13" s="90">
        <v>0</v>
      </c>
      <c r="H13" s="121">
        <v>6</v>
      </c>
      <c r="I13" s="72">
        <v>33.37</v>
      </c>
      <c r="J13" s="72">
        <v>0</v>
      </c>
      <c r="K13" s="37">
        <v>1</v>
      </c>
    </row>
    <row r="14" spans="1:11" ht="15.75" thickBot="1">
      <c r="A14" s="92">
        <v>51</v>
      </c>
      <c r="B14" s="42" t="s">
        <v>226</v>
      </c>
      <c r="C14" s="42" t="s">
        <v>276</v>
      </c>
      <c r="D14" s="42" t="s">
        <v>139</v>
      </c>
      <c r="E14" s="42" t="s">
        <v>228</v>
      </c>
      <c r="F14" s="90">
        <v>80.65</v>
      </c>
      <c r="G14" s="90">
        <v>0</v>
      </c>
      <c r="H14" s="121">
        <v>9</v>
      </c>
      <c r="I14" s="72">
        <v>38.79</v>
      </c>
      <c r="J14" s="72">
        <v>0</v>
      </c>
      <c r="K14" s="37">
        <v>2</v>
      </c>
    </row>
    <row r="15" spans="1:11" ht="15.75" thickBot="1">
      <c r="A15" s="92">
        <v>49</v>
      </c>
      <c r="B15" s="42" t="s">
        <v>246</v>
      </c>
      <c r="C15" s="42" t="s">
        <v>274</v>
      </c>
      <c r="D15" s="42" t="s">
        <v>172</v>
      </c>
      <c r="E15" s="42" t="s">
        <v>248</v>
      </c>
      <c r="F15" s="90">
        <v>69.45</v>
      </c>
      <c r="G15" s="90">
        <v>0.75</v>
      </c>
      <c r="H15" s="121">
        <v>8</v>
      </c>
      <c r="I15" s="72">
        <v>27.39</v>
      </c>
      <c r="J15" s="72">
        <v>4</v>
      </c>
      <c r="K15" s="37">
        <v>3</v>
      </c>
    </row>
    <row r="16" spans="1:11" ht="15.75" thickBot="1">
      <c r="A16" s="90">
        <v>20</v>
      </c>
      <c r="B16" s="42" t="s">
        <v>235</v>
      </c>
      <c r="C16" s="42" t="s">
        <v>236</v>
      </c>
      <c r="D16" s="42" t="s">
        <v>47</v>
      </c>
      <c r="E16" s="42" t="s">
        <v>237</v>
      </c>
      <c r="F16" s="90">
        <v>73.46</v>
      </c>
      <c r="G16" s="90">
        <v>0</v>
      </c>
      <c r="H16" s="121">
        <v>5</v>
      </c>
      <c r="I16" s="72">
        <v>29.23</v>
      </c>
      <c r="J16" s="72">
        <v>4</v>
      </c>
      <c r="K16" s="37">
        <v>4</v>
      </c>
    </row>
    <row r="17" spans="1:11" ht="15.75" thickBot="1">
      <c r="A17" s="91">
        <v>14</v>
      </c>
      <c r="B17" s="42" t="s">
        <v>223</v>
      </c>
      <c r="C17" s="42" t="s">
        <v>224</v>
      </c>
      <c r="D17" s="42" t="s">
        <v>14</v>
      </c>
      <c r="E17" s="44" t="s">
        <v>136</v>
      </c>
      <c r="F17" s="90">
        <v>68.91</v>
      </c>
      <c r="G17" s="90">
        <v>0</v>
      </c>
      <c r="H17" s="121">
        <v>4</v>
      </c>
      <c r="I17" s="72">
        <v>35.25</v>
      </c>
      <c r="J17" s="72">
        <v>4</v>
      </c>
      <c r="K17" s="37">
        <v>5</v>
      </c>
    </row>
    <row r="18" spans="1:11" ht="15.75" thickBot="1">
      <c r="A18" s="90">
        <v>9</v>
      </c>
      <c r="B18" s="78" t="s">
        <v>204</v>
      </c>
      <c r="C18" s="78" t="s">
        <v>218</v>
      </c>
      <c r="D18" s="78" t="s">
        <v>47</v>
      </c>
      <c r="E18" s="78" t="s">
        <v>136</v>
      </c>
      <c r="F18" s="90">
        <v>76.13</v>
      </c>
      <c r="G18" s="90">
        <v>0</v>
      </c>
      <c r="H18" s="121">
        <v>2</v>
      </c>
      <c r="I18" s="72">
        <v>36.12</v>
      </c>
      <c r="J18" s="72">
        <v>4</v>
      </c>
      <c r="K18" s="37">
        <v>6</v>
      </c>
    </row>
    <row r="19" spans="1:11" ht="15.75" thickBot="1">
      <c r="A19" s="91">
        <v>8</v>
      </c>
      <c r="B19" s="42" t="s">
        <v>216</v>
      </c>
      <c r="C19" s="42" t="s">
        <v>217</v>
      </c>
      <c r="D19" s="42" t="s">
        <v>62</v>
      </c>
      <c r="E19" s="44" t="s">
        <v>136</v>
      </c>
      <c r="F19" s="90">
        <v>73.82</v>
      </c>
      <c r="G19" s="90">
        <v>0</v>
      </c>
      <c r="H19" s="121">
        <v>1</v>
      </c>
      <c r="I19" s="72" t="s">
        <v>299</v>
      </c>
      <c r="J19" s="72"/>
      <c r="K19" s="37">
        <v>7</v>
      </c>
    </row>
    <row r="20" spans="1:11" ht="15.75" thickBot="1">
      <c r="A20" s="92">
        <v>40</v>
      </c>
      <c r="B20" s="42" t="s">
        <v>267</v>
      </c>
      <c r="C20" s="42" t="s">
        <v>268</v>
      </c>
      <c r="D20" s="42" t="s">
        <v>66</v>
      </c>
      <c r="E20" s="42" t="s">
        <v>240</v>
      </c>
      <c r="F20" s="90">
        <v>74.75</v>
      </c>
      <c r="G20" s="90">
        <v>0</v>
      </c>
      <c r="H20" s="121">
        <v>7</v>
      </c>
      <c r="I20" s="72" t="s">
        <v>299</v>
      </c>
      <c r="J20" s="72"/>
      <c r="K20" s="37">
        <v>8</v>
      </c>
    </row>
    <row r="21" spans="1:11" ht="15.75" thickBot="1">
      <c r="A21" s="92">
        <v>50</v>
      </c>
      <c r="B21" s="42" t="s">
        <v>233</v>
      </c>
      <c r="C21" s="42" t="s">
        <v>275</v>
      </c>
      <c r="D21" s="42" t="s">
        <v>15</v>
      </c>
      <c r="E21" s="42" t="s">
        <v>228</v>
      </c>
      <c r="F21" s="90">
        <v>69.99</v>
      </c>
      <c r="G21" s="90">
        <v>0</v>
      </c>
      <c r="H21" s="121">
        <v>10</v>
      </c>
      <c r="I21" s="72" t="s">
        <v>306</v>
      </c>
      <c r="J21" s="72"/>
      <c r="K21" s="37">
        <v>9</v>
      </c>
    </row>
    <row r="22" spans="1:11" ht="15.75" thickBot="1">
      <c r="A22" s="90" t="s">
        <v>288</v>
      </c>
      <c r="B22" s="78" t="s">
        <v>104</v>
      </c>
      <c r="C22" s="78" t="s">
        <v>287</v>
      </c>
      <c r="D22" s="78" t="s">
        <v>207</v>
      </c>
      <c r="E22" s="78" t="s">
        <v>136</v>
      </c>
      <c r="F22" s="90">
        <v>78.55</v>
      </c>
      <c r="G22" s="90">
        <v>0</v>
      </c>
      <c r="H22" s="121">
        <v>3</v>
      </c>
      <c r="I22" s="72" t="s">
        <v>293</v>
      </c>
      <c r="J22" s="72"/>
      <c r="K22" s="37">
        <v>10</v>
      </c>
    </row>
    <row r="23" spans="1:11" ht="15.75" thickBot="1">
      <c r="A23" s="90">
        <v>24</v>
      </c>
      <c r="B23" s="42" t="s">
        <v>303</v>
      </c>
      <c r="C23" s="42" t="s">
        <v>243</v>
      </c>
      <c r="D23" s="42" t="s">
        <v>47</v>
      </c>
      <c r="E23" s="42" t="s">
        <v>240</v>
      </c>
      <c r="F23" s="90">
        <v>81.32</v>
      </c>
      <c r="G23" s="90">
        <v>1</v>
      </c>
      <c r="H23" s="121"/>
      <c r="I23" s="72"/>
      <c r="J23" s="72"/>
      <c r="K23" s="37">
        <v>11</v>
      </c>
    </row>
    <row r="24" spans="1:11" ht="15.75" thickBot="1">
      <c r="A24" s="90">
        <v>1</v>
      </c>
      <c r="B24" s="44" t="s">
        <v>204</v>
      </c>
      <c r="C24" s="44" t="s">
        <v>205</v>
      </c>
      <c r="D24" s="44" t="s">
        <v>23</v>
      </c>
      <c r="E24" s="44" t="s">
        <v>136</v>
      </c>
      <c r="F24" s="90">
        <v>82.88</v>
      </c>
      <c r="G24" s="90">
        <v>1</v>
      </c>
      <c r="H24" s="121"/>
      <c r="I24" s="72"/>
      <c r="J24" s="72"/>
      <c r="K24" s="37">
        <v>12</v>
      </c>
    </row>
    <row r="25" spans="1:11" ht="15.75" thickBot="1">
      <c r="A25" s="90">
        <v>16</v>
      </c>
      <c r="B25" s="42" t="s">
        <v>226</v>
      </c>
      <c r="C25" s="42" t="s">
        <v>227</v>
      </c>
      <c r="D25" s="42" t="s">
        <v>139</v>
      </c>
      <c r="E25" s="42" t="s">
        <v>228</v>
      </c>
      <c r="F25" s="90">
        <v>83.69</v>
      </c>
      <c r="G25" s="90">
        <v>1</v>
      </c>
      <c r="H25" s="121"/>
      <c r="I25" s="72"/>
      <c r="J25" s="72"/>
      <c r="K25" s="37">
        <v>13</v>
      </c>
    </row>
    <row r="26" spans="1:11" ht="15.75" thickBot="1">
      <c r="A26" s="90" t="s">
        <v>285</v>
      </c>
      <c r="B26" s="90" t="s">
        <v>137</v>
      </c>
      <c r="C26" s="90" t="s">
        <v>289</v>
      </c>
      <c r="D26" s="90" t="s">
        <v>23</v>
      </c>
      <c r="E26" s="90" t="s">
        <v>136</v>
      </c>
      <c r="F26" s="90">
        <v>85.26</v>
      </c>
      <c r="G26" s="90">
        <v>2</v>
      </c>
      <c r="H26" s="121"/>
      <c r="I26" s="90"/>
      <c r="J26" s="90"/>
      <c r="K26" s="37">
        <v>14</v>
      </c>
    </row>
    <row r="27" spans="1:11" ht="15.75" thickBot="1">
      <c r="A27" s="92">
        <v>42</v>
      </c>
      <c r="B27" s="42" t="s">
        <v>244</v>
      </c>
      <c r="C27" s="42" t="s">
        <v>269</v>
      </c>
      <c r="D27" s="42" t="s">
        <v>71</v>
      </c>
      <c r="E27" s="42" t="s">
        <v>240</v>
      </c>
      <c r="F27" s="90">
        <v>67.94</v>
      </c>
      <c r="G27" s="90">
        <v>4</v>
      </c>
      <c r="H27" s="121"/>
      <c r="I27" s="72"/>
      <c r="J27" s="72"/>
      <c r="K27" s="37">
        <v>15</v>
      </c>
    </row>
    <row r="28" spans="1:11" ht="15.75" thickBot="1">
      <c r="A28" s="90">
        <v>25</v>
      </c>
      <c r="B28" s="42" t="s">
        <v>244</v>
      </c>
      <c r="C28" s="42" t="s">
        <v>245</v>
      </c>
      <c r="D28" s="42" t="s">
        <v>71</v>
      </c>
      <c r="E28" s="42" t="s">
        <v>240</v>
      </c>
      <c r="F28" s="90">
        <v>69.29</v>
      </c>
      <c r="G28" s="90">
        <v>4</v>
      </c>
      <c r="H28" s="121"/>
      <c r="I28" s="72"/>
      <c r="J28" s="72"/>
      <c r="K28" s="37">
        <v>16</v>
      </c>
    </row>
    <row r="29" spans="1:11" ht="15.75" thickBot="1">
      <c r="A29" s="90">
        <v>13</v>
      </c>
      <c r="B29" s="42" t="s">
        <v>221</v>
      </c>
      <c r="C29" s="42" t="s">
        <v>222</v>
      </c>
      <c r="D29" s="42" t="s">
        <v>47</v>
      </c>
      <c r="E29" s="78" t="s">
        <v>136</v>
      </c>
      <c r="F29" s="90">
        <v>70.86</v>
      </c>
      <c r="G29" s="90">
        <v>4</v>
      </c>
      <c r="H29" s="121"/>
      <c r="I29" s="72"/>
      <c r="J29" s="72"/>
      <c r="K29" s="37">
        <v>17</v>
      </c>
    </row>
    <row r="30" spans="1:11" ht="15.75" thickBot="1">
      <c r="A30" s="90">
        <v>28</v>
      </c>
      <c r="B30" s="42" t="s">
        <v>160</v>
      </c>
      <c r="C30" s="42" t="s">
        <v>249</v>
      </c>
      <c r="D30" s="42" t="s">
        <v>87</v>
      </c>
      <c r="E30" s="42" t="s">
        <v>228</v>
      </c>
      <c r="F30" s="90">
        <v>71.41</v>
      </c>
      <c r="G30" s="90">
        <v>4</v>
      </c>
      <c r="H30" s="121"/>
      <c r="I30" s="72"/>
      <c r="J30" s="72"/>
      <c r="K30" s="37">
        <v>18</v>
      </c>
    </row>
    <row r="31" spans="1:11" ht="15.75" thickBot="1">
      <c r="A31" s="92">
        <v>39</v>
      </c>
      <c r="B31" s="42" t="s">
        <v>265</v>
      </c>
      <c r="C31" s="42" t="s">
        <v>266</v>
      </c>
      <c r="D31" s="42" t="s">
        <v>14</v>
      </c>
      <c r="E31" s="42" t="s">
        <v>237</v>
      </c>
      <c r="F31" s="90">
        <v>72.85</v>
      </c>
      <c r="G31" s="90">
        <v>4</v>
      </c>
      <c r="H31" s="121"/>
      <c r="I31" s="72"/>
      <c r="J31" s="72"/>
      <c r="K31" s="37">
        <v>19</v>
      </c>
    </row>
    <row r="32" spans="1:11" ht="15.75" thickBot="1">
      <c r="A32" s="90">
        <v>15</v>
      </c>
      <c r="B32" s="42" t="s">
        <v>302</v>
      </c>
      <c r="C32" s="42" t="s">
        <v>301</v>
      </c>
      <c r="D32" s="42" t="s">
        <v>71</v>
      </c>
      <c r="E32" s="78" t="s">
        <v>136</v>
      </c>
      <c r="F32" s="90">
        <v>74.71</v>
      </c>
      <c r="G32" s="90">
        <v>4</v>
      </c>
      <c r="H32" s="121"/>
      <c r="I32" s="72"/>
      <c r="J32" s="72"/>
      <c r="K32" s="37">
        <v>20</v>
      </c>
    </row>
    <row r="33" spans="1:11" ht="15.75" thickBot="1">
      <c r="A33" s="90">
        <v>19</v>
      </c>
      <c r="B33" s="42" t="s">
        <v>233</v>
      </c>
      <c r="C33" s="42" t="s">
        <v>234</v>
      </c>
      <c r="D33" s="42" t="s">
        <v>15</v>
      </c>
      <c r="E33" s="42" t="s">
        <v>228</v>
      </c>
      <c r="F33" s="90">
        <v>78.2</v>
      </c>
      <c r="G33" s="90">
        <v>4</v>
      </c>
      <c r="H33" s="121"/>
      <c r="I33" s="72"/>
      <c r="J33" s="72"/>
      <c r="K33" s="37">
        <v>21</v>
      </c>
    </row>
    <row r="34" spans="1:11" ht="15.75" thickBot="1">
      <c r="A34" s="91">
        <v>18</v>
      </c>
      <c r="B34" s="42" t="s">
        <v>231</v>
      </c>
      <c r="C34" s="42" t="s">
        <v>232</v>
      </c>
      <c r="D34" s="42" t="s">
        <v>139</v>
      </c>
      <c r="E34" s="42" t="s">
        <v>228</v>
      </c>
      <c r="F34" s="90">
        <v>79.56</v>
      </c>
      <c r="G34" s="90">
        <v>4</v>
      </c>
      <c r="H34" s="121"/>
      <c r="I34" s="72"/>
      <c r="J34" s="72"/>
      <c r="K34" s="37">
        <v>22</v>
      </c>
    </row>
    <row r="35" spans="1:11" ht="15.75" thickBot="1">
      <c r="A35" s="90">
        <v>17</v>
      </c>
      <c r="B35" s="42" t="s">
        <v>229</v>
      </c>
      <c r="C35" s="42" t="s">
        <v>230</v>
      </c>
      <c r="D35" s="42" t="s">
        <v>71</v>
      </c>
      <c r="E35" s="42" t="s">
        <v>228</v>
      </c>
      <c r="F35" s="90">
        <v>80.76</v>
      </c>
      <c r="G35" s="90">
        <v>4</v>
      </c>
      <c r="H35" s="121"/>
      <c r="I35" s="72"/>
      <c r="J35" s="72"/>
      <c r="K35" s="37">
        <v>23</v>
      </c>
    </row>
    <row r="36" spans="1:11" ht="15.75" thickBot="1">
      <c r="A36" s="92">
        <v>38</v>
      </c>
      <c r="B36" s="42" t="s">
        <v>263</v>
      </c>
      <c r="C36" s="42" t="s">
        <v>264</v>
      </c>
      <c r="D36" s="42" t="s">
        <v>47</v>
      </c>
      <c r="E36" s="42" t="s">
        <v>237</v>
      </c>
      <c r="F36" s="90">
        <v>82.54</v>
      </c>
      <c r="G36" s="90">
        <v>5</v>
      </c>
      <c r="H36" s="121"/>
      <c r="I36" s="72"/>
      <c r="J36" s="72"/>
      <c r="K36" s="37">
        <v>24</v>
      </c>
    </row>
    <row r="37" spans="1:11" ht="15.75" thickBot="1">
      <c r="A37" s="90">
        <v>12</v>
      </c>
      <c r="B37" s="42" t="s">
        <v>212</v>
      </c>
      <c r="C37" s="42" t="s">
        <v>176</v>
      </c>
      <c r="D37" s="42" t="s">
        <v>47</v>
      </c>
      <c r="E37" s="44" t="s">
        <v>136</v>
      </c>
      <c r="F37" s="90">
        <v>84.35</v>
      </c>
      <c r="G37" s="90">
        <v>5</v>
      </c>
      <c r="H37" s="121"/>
      <c r="I37" s="72"/>
      <c r="J37" s="72"/>
      <c r="K37" s="37">
        <v>25</v>
      </c>
    </row>
    <row r="38" spans="1:11" ht="15.75" thickBot="1">
      <c r="A38" s="92">
        <v>43</v>
      </c>
      <c r="B38" s="42" t="s">
        <v>226</v>
      </c>
      <c r="C38" s="42" t="s">
        <v>270</v>
      </c>
      <c r="D38" s="42" t="s">
        <v>139</v>
      </c>
      <c r="E38" s="42" t="s">
        <v>228</v>
      </c>
      <c r="F38" s="90">
        <v>84.7</v>
      </c>
      <c r="G38" s="90">
        <v>5</v>
      </c>
      <c r="H38" s="121"/>
      <c r="I38" s="72"/>
      <c r="J38" s="72"/>
      <c r="K38" s="37">
        <v>26</v>
      </c>
    </row>
    <row r="39" spans="1:11" ht="15.75" thickBot="1">
      <c r="A39" s="92">
        <v>48</v>
      </c>
      <c r="B39" s="42" t="s">
        <v>104</v>
      </c>
      <c r="C39" s="42" t="s">
        <v>273</v>
      </c>
      <c r="D39" s="42" t="s">
        <v>207</v>
      </c>
      <c r="E39" s="42" t="s">
        <v>136</v>
      </c>
      <c r="F39" s="90">
        <v>87.91</v>
      </c>
      <c r="G39" s="90">
        <v>6</v>
      </c>
      <c r="H39" s="121"/>
      <c r="I39" s="72"/>
      <c r="J39" s="72"/>
      <c r="K39" s="37">
        <v>27</v>
      </c>
    </row>
    <row r="40" spans="1:11" ht="15.75" thickBot="1">
      <c r="A40" s="90">
        <v>31</v>
      </c>
      <c r="B40" s="42" t="s">
        <v>104</v>
      </c>
      <c r="C40" s="42" t="s">
        <v>253</v>
      </c>
      <c r="D40" s="42" t="s">
        <v>207</v>
      </c>
      <c r="E40" s="42" t="s">
        <v>136</v>
      </c>
      <c r="F40" s="90">
        <v>89.88</v>
      </c>
      <c r="G40" s="90">
        <v>7</v>
      </c>
      <c r="H40" s="121"/>
      <c r="I40" s="72"/>
      <c r="J40" s="72"/>
      <c r="K40" s="37">
        <v>28</v>
      </c>
    </row>
    <row r="41" spans="1:11" ht="15.75" thickBot="1">
      <c r="A41" s="90">
        <v>35</v>
      </c>
      <c r="B41" s="42" t="s">
        <v>257</v>
      </c>
      <c r="C41" s="42" t="s">
        <v>258</v>
      </c>
      <c r="D41" s="42" t="s">
        <v>47</v>
      </c>
      <c r="E41" s="42" t="s">
        <v>237</v>
      </c>
      <c r="F41" s="90">
        <v>92.22</v>
      </c>
      <c r="G41" s="90">
        <v>7</v>
      </c>
      <c r="H41" s="121"/>
      <c r="I41" s="72"/>
      <c r="J41" s="72"/>
      <c r="K41" s="37">
        <v>29</v>
      </c>
    </row>
    <row r="42" spans="1:11" ht="15.75" thickBot="1">
      <c r="A42" s="91">
        <v>30</v>
      </c>
      <c r="B42" s="42" t="s">
        <v>252</v>
      </c>
      <c r="C42" s="42" t="s">
        <v>105</v>
      </c>
      <c r="D42" s="42" t="s">
        <v>47</v>
      </c>
      <c r="E42" s="42" t="s">
        <v>228</v>
      </c>
      <c r="F42" s="90">
        <v>73.81</v>
      </c>
      <c r="G42" s="90">
        <v>8</v>
      </c>
      <c r="H42" s="121"/>
      <c r="I42" s="72"/>
      <c r="J42" s="72"/>
      <c r="K42" s="37">
        <v>30</v>
      </c>
    </row>
    <row r="43" spans="1:11" ht="15.75" thickBot="1">
      <c r="A43" s="91">
        <v>26</v>
      </c>
      <c r="B43" s="42" t="s">
        <v>246</v>
      </c>
      <c r="C43" s="42" t="s">
        <v>247</v>
      </c>
      <c r="D43" s="42" t="s">
        <v>172</v>
      </c>
      <c r="E43" s="42" t="s">
        <v>248</v>
      </c>
      <c r="F43" s="90">
        <v>75.61</v>
      </c>
      <c r="G43" s="90">
        <v>8</v>
      </c>
      <c r="H43" s="121"/>
      <c r="I43" s="72"/>
      <c r="J43" s="72"/>
      <c r="K43" s="37">
        <v>31</v>
      </c>
    </row>
    <row r="44" spans="1:11" ht="15.75" thickBot="1">
      <c r="A44" s="90">
        <v>10</v>
      </c>
      <c r="B44" s="42" t="s">
        <v>219</v>
      </c>
      <c r="C44" s="42" t="s">
        <v>220</v>
      </c>
      <c r="D44" s="42" t="s">
        <v>62</v>
      </c>
      <c r="E44" s="44" t="s">
        <v>237</v>
      </c>
      <c r="F44" s="90">
        <v>77.83</v>
      </c>
      <c r="G44" s="90">
        <v>8</v>
      </c>
      <c r="H44" s="121"/>
      <c r="I44" s="72"/>
      <c r="J44" s="72"/>
      <c r="K44" s="37">
        <v>32</v>
      </c>
    </row>
    <row r="45" spans="1:11" ht="15.75" thickBot="1">
      <c r="A45" s="90">
        <v>6</v>
      </c>
      <c r="B45" s="42" t="s">
        <v>140</v>
      </c>
      <c r="C45" s="42" t="s">
        <v>215</v>
      </c>
      <c r="D45" s="42" t="s">
        <v>142</v>
      </c>
      <c r="E45" s="42" t="s">
        <v>136</v>
      </c>
      <c r="F45" s="90">
        <v>77.89</v>
      </c>
      <c r="G45" s="90">
        <v>8</v>
      </c>
      <c r="H45" s="121"/>
      <c r="I45" s="72"/>
      <c r="J45" s="72"/>
      <c r="K45" s="37">
        <v>33</v>
      </c>
    </row>
    <row r="46" spans="1:11" ht="15.75" thickBot="1">
      <c r="A46" s="91">
        <v>36</v>
      </c>
      <c r="B46" s="42" t="s">
        <v>259</v>
      </c>
      <c r="C46" s="42" t="s">
        <v>260</v>
      </c>
      <c r="D46" s="42" t="s">
        <v>15</v>
      </c>
      <c r="E46" s="42" t="s">
        <v>237</v>
      </c>
      <c r="F46" s="90">
        <v>84.29</v>
      </c>
      <c r="G46" s="90">
        <v>9</v>
      </c>
      <c r="H46" s="121"/>
      <c r="I46" s="72"/>
      <c r="J46" s="72"/>
      <c r="K46" s="37">
        <v>34</v>
      </c>
    </row>
    <row r="47" spans="1:11" ht="15.75" thickBot="1">
      <c r="A47" s="91">
        <v>11</v>
      </c>
      <c r="B47" s="42" t="s">
        <v>298</v>
      </c>
      <c r="C47" s="42" t="s">
        <v>300</v>
      </c>
      <c r="D47" s="42" t="s">
        <v>66</v>
      </c>
      <c r="E47" s="78" t="s">
        <v>136</v>
      </c>
      <c r="F47" s="90">
        <v>94.99</v>
      </c>
      <c r="G47" s="90">
        <v>12</v>
      </c>
      <c r="H47" s="121"/>
      <c r="I47" s="72"/>
      <c r="J47" s="72"/>
      <c r="K47" s="37">
        <v>35</v>
      </c>
    </row>
    <row r="48" spans="1:11" ht="15.75" thickBot="1">
      <c r="A48" s="90" t="s">
        <v>290</v>
      </c>
      <c r="B48" s="90" t="s">
        <v>291</v>
      </c>
      <c r="C48" s="90" t="s">
        <v>292</v>
      </c>
      <c r="D48" s="90" t="s">
        <v>23</v>
      </c>
      <c r="E48" s="90" t="s">
        <v>136</v>
      </c>
      <c r="F48" s="90">
        <v>108.77</v>
      </c>
      <c r="G48" s="90">
        <v>14</v>
      </c>
      <c r="H48" s="121"/>
      <c r="I48" s="90"/>
      <c r="J48" s="90"/>
      <c r="K48" s="37">
        <v>36</v>
      </c>
    </row>
    <row r="49" spans="1:11" ht="15.75" thickBot="1">
      <c r="A49" s="91">
        <v>21</v>
      </c>
      <c r="B49" s="42" t="s">
        <v>238</v>
      </c>
      <c r="C49" s="42" t="s">
        <v>239</v>
      </c>
      <c r="D49" s="42" t="s">
        <v>172</v>
      </c>
      <c r="E49" s="42" t="s">
        <v>237</v>
      </c>
      <c r="F49" s="90">
        <v>89.09</v>
      </c>
      <c r="G49" s="90">
        <v>15</v>
      </c>
      <c r="H49" s="121"/>
      <c r="I49" s="72"/>
      <c r="J49" s="72"/>
      <c r="K49" s="37">
        <v>37</v>
      </c>
    </row>
    <row r="50" spans="1:11" ht="15.75" thickBot="1">
      <c r="A50" s="92">
        <v>47</v>
      </c>
      <c r="B50" s="42" t="s">
        <v>225</v>
      </c>
      <c r="C50" s="42" t="s">
        <v>272</v>
      </c>
      <c r="D50" s="42" t="s">
        <v>71</v>
      </c>
      <c r="E50" s="78" t="s">
        <v>136</v>
      </c>
      <c r="F50" s="90">
        <v>77.97</v>
      </c>
      <c r="G50" s="90">
        <v>20</v>
      </c>
      <c r="H50" s="121"/>
      <c r="I50" s="72"/>
      <c r="J50" s="72"/>
      <c r="K50" s="37">
        <v>38</v>
      </c>
    </row>
    <row r="51" spans="1:11" ht="15.75" thickBot="1">
      <c r="A51" s="91">
        <v>37</v>
      </c>
      <c r="B51" s="42" t="s">
        <v>261</v>
      </c>
      <c r="C51" s="42" t="s">
        <v>262</v>
      </c>
      <c r="D51" s="42" t="s">
        <v>14</v>
      </c>
      <c r="E51" s="42" t="s">
        <v>237</v>
      </c>
      <c r="F51" s="90" t="s">
        <v>299</v>
      </c>
      <c r="G51" s="90"/>
      <c r="H51" s="121"/>
      <c r="I51" s="72"/>
      <c r="J51" s="72"/>
      <c r="K51" s="37">
        <v>39</v>
      </c>
    </row>
    <row r="52" spans="1:11" ht="15.75" thickBot="1">
      <c r="A52" s="90">
        <v>22</v>
      </c>
      <c r="B52" s="42" t="s">
        <v>304</v>
      </c>
      <c r="C52" s="42" t="s">
        <v>305</v>
      </c>
      <c r="D52" s="42" t="s">
        <v>47</v>
      </c>
      <c r="E52" s="42" t="s">
        <v>240</v>
      </c>
      <c r="F52" s="90" t="s">
        <v>306</v>
      </c>
      <c r="G52" s="90"/>
      <c r="H52" s="121"/>
      <c r="I52" s="72"/>
      <c r="J52" s="72"/>
      <c r="K52" s="37">
        <v>40</v>
      </c>
    </row>
    <row r="53" spans="1:11" ht="15.75" thickBot="1">
      <c r="A53" s="90">
        <v>27</v>
      </c>
      <c r="B53" s="42" t="s">
        <v>309</v>
      </c>
      <c r="C53" s="42" t="s">
        <v>308</v>
      </c>
      <c r="D53" s="42" t="s">
        <v>71</v>
      </c>
      <c r="E53" s="42" t="s">
        <v>248</v>
      </c>
      <c r="F53" s="90" t="s">
        <v>306</v>
      </c>
      <c r="G53" s="90"/>
      <c r="H53" s="121"/>
      <c r="I53" s="72"/>
      <c r="J53" s="72"/>
      <c r="K53" s="37">
        <v>41</v>
      </c>
    </row>
    <row r="54" spans="1:11" ht="15.75" thickBot="1">
      <c r="A54" s="90">
        <v>23</v>
      </c>
      <c r="B54" s="42" t="s">
        <v>241</v>
      </c>
      <c r="C54" s="42" t="s">
        <v>242</v>
      </c>
      <c r="D54" s="42" t="s">
        <v>66</v>
      </c>
      <c r="E54" s="42" t="s">
        <v>240</v>
      </c>
      <c r="F54" s="90" t="s">
        <v>307</v>
      </c>
      <c r="G54" s="90"/>
      <c r="H54" s="121"/>
      <c r="I54" s="72"/>
      <c r="J54" s="72"/>
      <c r="K54" s="37">
        <v>42</v>
      </c>
    </row>
    <row r="55" spans="1:11" ht="15.75" thickBot="1">
      <c r="A55" s="90">
        <v>29</v>
      </c>
      <c r="B55" s="42" t="s">
        <v>250</v>
      </c>
      <c r="C55" s="42" t="s">
        <v>251</v>
      </c>
      <c r="D55" s="42" t="s">
        <v>87</v>
      </c>
      <c r="E55" s="42" t="s">
        <v>228</v>
      </c>
      <c r="F55" s="90" t="s">
        <v>307</v>
      </c>
      <c r="G55" s="90"/>
      <c r="H55" s="121"/>
      <c r="I55" s="72"/>
      <c r="J55" s="72"/>
      <c r="K55" s="37">
        <v>43</v>
      </c>
    </row>
    <row r="56" spans="1:11" ht="15.75" thickBot="1">
      <c r="A56" s="91">
        <v>33</v>
      </c>
      <c r="B56" s="42" t="s">
        <v>238</v>
      </c>
      <c r="C56" s="42" t="s">
        <v>254</v>
      </c>
      <c r="D56" s="42" t="s">
        <v>172</v>
      </c>
      <c r="E56" s="42" t="s">
        <v>237</v>
      </c>
      <c r="F56" s="90" t="s">
        <v>307</v>
      </c>
      <c r="G56" s="90"/>
      <c r="H56" s="121"/>
      <c r="I56" s="72"/>
      <c r="J56" s="72"/>
      <c r="K56" s="37">
        <v>44</v>
      </c>
    </row>
    <row r="57" spans="1:11" ht="15.75" thickBot="1">
      <c r="A57" s="92">
        <v>46</v>
      </c>
      <c r="B57" s="42" t="s">
        <v>140</v>
      </c>
      <c r="C57" s="42" t="s">
        <v>271</v>
      </c>
      <c r="D57" s="42" t="s">
        <v>142</v>
      </c>
      <c r="E57" s="78" t="s">
        <v>136</v>
      </c>
      <c r="F57" s="90" t="s">
        <v>307</v>
      </c>
      <c r="G57" s="90"/>
      <c r="H57" s="121"/>
      <c r="I57" s="72"/>
      <c r="J57" s="72"/>
      <c r="K57" s="37">
        <v>45</v>
      </c>
    </row>
    <row r="58" spans="1:6" ht="15.75" thickBot="1">
      <c r="A58" s="32"/>
      <c r="B58" s="19" t="s">
        <v>13</v>
      </c>
      <c r="C58" s="20">
        <v>350</v>
      </c>
      <c r="D58" s="43"/>
      <c r="E58" s="8">
        <f>(C59*60)/C58</f>
        <v>72</v>
      </c>
      <c r="F58" s="43"/>
    </row>
    <row r="59" spans="1:7" ht="15">
      <c r="A59" s="15"/>
      <c r="B59" s="110" t="s">
        <v>12</v>
      </c>
      <c r="C59" s="111">
        <v>420</v>
      </c>
      <c r="D59" s="112" t="s">
        <v>10</v>
      </c>
      <c r="E59" s="113">
        <f>ROUNDUP(E58,0)</f>
        <v>72</v>
      </c>
      <c r="F59" s="165" t="s">
        <v>283</v>
      </c>
      <c r="G59" s="166"/>
    </row>
    <row r="60" spans="1:8" ht="15">
      <c r="A60" s="114" t="s">
        <v>0</v>
      </c>
      <c r="B60" s="115" t="s">
        <v>1</v>
      </c>
      <c r="C60" s="115" t="s">
        <v>2</v>
      </c>
      <c r="D60" s="115" t="s">
        <v>4</v>
      </c>
      <c r="E60" s="115" t="s">
        <v>3</v>
      </c>
      <c r="F60" s="116" t="s">
        <v>44</v>
      </c>
      <c r="G60" s="109" t="s">
        <v>5</v>
      </c>
      <c r="H60" s="127" t="s">
        <v>297</v>
      </c>
    </row>
    <row r="61" spans="1:8" ht="15">
      <c r="A61" s="90">
        <v>4</v>
      </c>
      <c r="B61" s="42" t="s">
        <v>212</v>
      </c>
      <c r="C61" s="42" t="s">
        <v>213</v>
      </c>
      <c r="D61" s="42" t="s">
        <v>47</v>
      </c>
      <c r="E61" s="42" t="s">
        <v>208</v>
      </c>
      <c r="F61" s="90">
        <v>76.98</v>
      </c>
      <c r="G61" s="90">
        <v>0</v>
      </c>
      <c r="H61" s="127">
        <v>1</v>
      </c>
    </row>
    <row r="62" spans="1:8" ht="15">
      <c r="A62" s="91">
        <v>5</v>
      </c>
      <c r="B62" s="42" t="s">
        <v>296</v>
      </c>
      <c r="C62" s="42" t="s">
        <v>214</v>
      </c>
      <c r="D62" s="42" t="s">
        <v>142</v>
      </c>
      <c r="E62" s="42" t="s">
        <v>208</v>
      </c>
      <c r="F62" s="90">
        <v>83.76</v>
      </c>
      <c r="G62" s="90">
        <v>1</v>
      </c>
      <c r="H62" s="127">
        <v>2</v>
      </c>
    </row>
    <row r="63" spans="1:11" ht="15">
      <c r="A63" s="91">
        <v>2</v>
      </c>
      <c r="B63" s="42" t="s">
        <v>104</v>
      </c>
      <c r="C63" s="42" t="s">
        <v>206</v>
      </c>
      <c r="D63" s="42" t="s">
        <v>207</v>
      </c>
      <c r="E63" s="42" t="s">
        <v>208</v>
      </c>
      <c r="F63" s="90">
        <v>86.66</v>
      </c>
      <c r="G63" s="90">
        <v>2</v>
      </c>
      <c r="H63" s="127">
        <v>3</v>
      </c>
      <c r="I63" s="123"/>
      <c r="J63" s="124"/>
      <c r="K63" s="124"/>
    </row>
    <row r="64" spans="1:11" ht="15">
      <c r="A64" s="90">
        <v>32</v>
      </c>
      <c r="B64" s="42" t="s">
        <v>209</v>
      </c>
      <c r="C64" s="42" t="s">
        <v>113</v>
      </c>
      <c r="D64" s="42" t="s">
        <v>211</v>
      </c>
      <c r="E64" s="42" t="s">
        <v>208</v>
      </c>
      <c r="F64" s="90">
        <v>80.13</v>
      </c>
      <c r="G64" s="90">
        <v>4</v>
      </c>
      <c r="H64" s="127">
        <v>5</v>
      </c>
      <c r="I64" s="123"/>
      <c r="J64" s="124"/>
      <c r="K64" s="124"/>
    </row>
    <row r="65" spans="1:11" ht="15">
      <c r="A65" s="90">
        <v>3</v>
      </c>
      <c r="B65" s="42" t="s">
        <v>209</v>
      </c>
      <c r="C65" s="42" t="s">
        <v>210</v>
      </c>
      <c r="D65" s="42" t="s">
        <v>211</v>
      </c>
      <c r="E65" s="42" t="s">
        <v>208</v>
      </c>
      <c r="F65" s="90">
        <v>87.73</v>
      </c>
      <c r="G65" s="90">
        <v>6</v>
      </c>
      <c r="H65" s="127">
        <v>4</v>
      </c>
      <c r="I65" s="123"/>
      <c r="J65" s="124"/>
      <c r="K65" s="128"/>
    </row>
    <row r="66" spans="1:11" ht="15">
      <c r="A66" s="72"/>
      <c r="B66" s="72"/>
      <c r="C66" s="72"/>
      <c r="D66" s="72"/>
      <c r="E66" s="72"/>
      <c r="F66" s="72"/>
      <c r="G66" s="72"/>
      <c r="H66" s="125"/>
      <c r="I66" s="123"/>
      <c r="J66" s="124"/>
      <c r="K66" s="124"/>
    </row>
    <row r="67" spans="9:11" ht="15">
      <c r="I67" s="123"/>
      <c r="J67" s="124"/>
      <c r="K67" s="124"/>
    </row>
  </sheetData>
  <sheetProtection/>
  <mergeCells count="5">
    <mergeCell ref="A1:G1"/>
    <mergeCell ref="A2:G2"/>
    <mergeCell ref="I11:J11"/>
    <mergeCell ref="F11:G11"/>
    <mergeCell ref="F59:G5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Grijspeerdt</dc:creator>
  <cp:keywords/>
  <dc:description/>
  <cp:lastModifiedBy>Andre Viana Queiroga de Deus</cp:lastModifiedBy>
  <cp:lastPrinted>2011-03-26T16:07:26Z</cp:lastPrinted>
  <dcterms:created xsi:type="dcterms:W3CDTF">2011-03-04T15:26:29Z</dcterms:created>
  <dcterms:modified xsi:type="dcterms:W3CDTF">2012-04-03T12:24:12Z</dcterms:modified>
  <cp:category/>
  <cp:version/>
  <cp:contentType/>
  <cp:contentStatus/>
</cp:coreProperties>
</file>