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05" windowHeight="7935" activeTab="4"/>
  </bookViews>
  <sheets>
    <sheet name="1,00m" sheetId="1" r:id="rId1"/>
    <sheet name="1,10m" sheetId="2" r:id="rId2"/>
    <sheet name="1,20m" sheetId="3" r:id="rId3"/>
    <sheet name="1,30m" sheetId="4" r:id="rId4"/>
    <sheet name="1,40m" sheetId="5" r:id="rId5"/>
  </sheets>
  <definedNames/>
  <calcPr fullCalcOnLoad="1"/>
</workbook>
</file>

<file path=xl/sharedStrings.xml><?xml version="1.0" encoding="utf-8"?>
<sst xmlns="http://schemas.openxmlformats.org/spreadsheetml/2006/main" count="404" uniqueCount="206">
  <si>
    <t>Ordem</t>
  </si>
  <si>
    <t>Concorrente</t>
  </si>
  <si>
    <t>Cavalo</t>
  </si>
  <si>
    <t>Entidade</t>
  </si>
  <si>
    <t>Categ.</t>
  </si>
  <si>
    <t>Class.</t>
  </si>
  <si>
    <t>Série 05 - Mini-Mirim e Jovem Cavaleiro B</t>
  </si>
  <si>
    <t>SÁBADO – 01/12/2012</t>
  </si>
  <si>
    <t>VIII TEMPORADA OFICIAL - 2012</t>
  </si>
  <si>
    <t>Prova de Faixa de tempo com classificação pelo tempo ideal. Tabela A. Art. 238.6.2.3</t>
  </si>
  <si>
    <t>Série 05 - Amador B, Master B e Aberta</t>
  </si>
  <si>
    <t>Cronômetro. Tabela A. Art. 238.2.1</t>
  </si>
  <si>
    <t>Série 06 - Pré-Mirim, Jovem Cavaleiro A, Amador A, Master A e Aberta</t>
  </si>
  <si>
    <t>Série 06 - Cavalos Novos 04 anos</t>
  </si>
  <si>
    <t>Normal, sem cronômetro, sem desempate, com tempo concedido. Tabela A. Art. 238.1.1</t>
  </si>
  <si>
    <t>Série 07 - Mirim, Jovem Cavaleiro, Amador, Master, CN 05 anos e Aberta</t>
  </si>
  <si>
    <t>Série 08 - Pré-Junior, JC Top, Amador Top, Master Top, Sênior Especial, CN 06 anos e Aberta</t>
  </si>
  <si>
    <t>Altura: 1,00m x 1,20m. Velocidade: 350m/min. Pista de Areia.</t>
  </si>
  <si>
    <t>Altura: 1,10m x 1,30m. Velocidade: 350m/min. Pista de Areia.</t>
  </si>
  <si>
    <t>Altura: 1,20m x 1,50m. Velocidade: 350m/min. Pista de Areia.</t>
  </si>
  <si>
    <t>Altura: 1,30m x 1,60m. Velocidade: 350m/min. Pista de Areia.</t>
  </si>
  <si>
    <t>Série 09 - Sênior, Junior, Young Riders, CN 07 anos e Aberta</t>
  </si>
  <si>
    <t>Altura: 1,40m x 1,80m. Velocidade: 350m/min. Pista de Areia.</t>
  </si>
  <si>
    <t>Flavio luiz figueiredo</t>
  </si>
  <si>
    <t>santzu</t>
  </si>
  <si>
    <t>Pedro Henrique Amato Pena</t>
  </si>
  <si>
    <t>Yates RJ</t>
  </si>
  <si>
    <t xml:space="preserve">SHMG </t>
  </si>
  <si>
    <t>Rodrigo Freire Colares</t>
  </si>
  <si>
    <t>Butterfly</t>
  </si>
  <si>
    <t xml:space="preserve">VHRG </t>
  </si>
  <si>
    <t>WANDERSON ALVES PEREIRA</t>
  </si>
  <si>
    <t>VOANDO ALTO</t>
  </si>
  <si>
    <t>Juliana Vieira Dumas</t>
  </si>
  <si>
    <t>Miramis de la Cabaña</t>
  </si>
  <si>
    <t>Cia do Salto</t>
  </si>
  <si>
    <t>João Victor Cunha de Lima</t>
  </si>
  <si>
    <t>Saulo Roberto Teixeira</t>
  </si>
  <si>
    <t>Candilo JMen III</t>
  </si>
  <si>
    <t>Sgt PM Gabriel Augusto</t>
  </si>
  <si>
    <t>Panorama RCM</t>
  </si>
  <si>
    <t xml:space="preserve">PMMG </t>
  </si>
  <si>
    <t>Ten PM Frederico Arruda Costa</t>
  </si>
  <si>
    <t>Síria RCM</t>
  </si>
  <si>
    <t>Daniel Queiroz medrado</t>
  </si>
  <si>
    <t>Self</t>
  </si>
  <si>
    <t xml:space="preserve">CHEVALS </t>
  </si>
  <si>
    <t>Gabriel Wanderley Martin</t>
  </si>
  <si>
    <t>RSL Pic Donald</t>
  </si>
  <si>
    <t>João Vitor Amaral</t>
  </si>
  <si>
    <t>Apolo</t>
  </si>
  <si>
    <t xml:space="preserve">CEPEL </t>
  </si>
  <si>
    <t>Andréa Gheller</t>
  </si>
  <si>
    <t>Faust de Raon</t>
  </si>
  <si>
    <t>Carlos Alberto Sa Grise</t>
  </si>
  <si>
    <t xml:space="preserve">CHJR Come Back </t>
  </si>
  <si>
    <t>Murilo Carvalho Jr</t>
  </si>
  <si>
    <t>SHPL Cordon</t>
  </si>
  <si>
    <t>Lidia Patricia Barbian Fuchs</t>
  </si>
  <si>
    <t>Poason</t>
  </si>
  <si>
    <t>Surpresa Metodo</t>
  </si>
  <si>
    <t>Balack</t>
  </si>
  <si>
    <t>FAST PLAY</t>
  </si>
  <si>
    <t>XAPURI</t>
  </si>
  <si>
    <t>CHJR</t>
  </si>
  <si>
    <t>SHPL</t>
  </si>
  <si>
    <t>Aberta</t>
  </si>
  <si>
    <t>Jovem Cavaleiro B</t>
  </si>
  <si>
    <t>Amador B</t>
  </si>
  <si>
    <t>Máster B</t>
  </si>
  <si>
    <t>Mini-Mirim</t>
  </si>
  <si>
    <t>Paula Xisto Camara</t>
  </si>
  <si>
    <t>Umidwar Van Het Juxshot Z</t>
  </si>
  <si>
    <t>Ademir de Oliveira</t>
  </si>
  <si>
    <t>EULO RODRIGUES BRANQUINHO</t>
  </si>
  <si>
    <t>SAMBA BOY 3K</t>
  </si>
  <si>
    <t>Heliana Fernanda de Albuquerque Andrade</t>
  </si>
  <si>
    <t>VL Obelix Latin</t>
  </si>
  <si>
    <t>EIRE BELTRÃO NAVES</t>
  </si>
  <si>
    <t>COPELLIA</t>
  </si>
  <si>
    <t>Rosada Jmen</t>
  </si>
  <si>
    <t>Raissa Sobrinho Homem</t>
  </si>
  <si>
    <t>Lm Chandon</t>
  </si>
  <si>
    <t>Ricardo Balster Avelar</t>
  </si>
  <si>
    <t>Apple Juice</t>
  </si>
  <si>
    <t>Carlos floriano lourenço pereira</t>
  </si>
  <si>
    <t>atina do j6</t>
  </si>
  <si>
    <t>Guilherme Balster Avelar</t>
  </si>
  <si>
    <t>Maruno</t>
  </si>
  <si>
    <t>Ivvy Xango</t>
  </si>
  <si>
    <t xml:space="preserve"> Jovem Cavaleiro A</t>
  </si>
  <si>
    <t>Pré-Mirim</t>
  </si>
  <si>
    <t>Máster A</t>
  </si>
  <si>
    <t>Jovem Cavaleiro A</t>
  </si>
  <si>
    <t>Amador A</t>
  </si>
  <si>
    <t>Paula de Oliveira Caixeta</t>
  </si>
  <si>
    <t>Marcos da Silva Fernandes</t>
  </si>
  <si>
    <t>Andre frauches</t>
  </si>
  <si>
    <t>tree bien</t>
  </si>
  <si>
    <t>César Lobo</t>
  </si>
  <si>
    <t>Inverno</t>
  </si>
  <si>
    <t>Fernando Lobo</t>
  </si>
  <si>
    <t>QH RED</t>
  </si>
  <si>
    <t>Jovem Cavaleiro</t>
  </si>
  <si>
    <t>Sênior A</t>
  </si>
  <si>
    <t>leticia gloor</t>
  </si>
  <si>
    <t>legat</t>
  </si>
  <si>
    <t>Maíra Alvim Jota</t>
  </si>
  <si>
    <t>Ágatha</t>
  </si>
  <si>
    <t>Ukulala</t>
  </si>
  <si>
    <t>Camperville</t>
  </si>
  <si>
    <t>Dartagnan</t>
  </si>
  <si>
    <t>Leonardo Martins</t>
  </si>
  <si>
    <t>LM CASPER</t>
  </si>
  <si>
    <t>Corleone Jmen</t>
  </si>
  <si>
    <t>Chillie Wind</t>
  </si>
  <si>
    <t>Mirim</t>
  </si>
  <si>
    <t>Amador</t>
  </si>
  <si>
    <t>Manege LM</t>
  </si>
  <si>
    <t>C. Rigor</t>
  </si>
  <si>
    <t>GRN MANOEL</t>
  </si>
  <si>
    <t>Silver Sea Duabelas</t>
  </si>
  <si>
    <t>La Toya</t>
  </si>
  <si>
    <t>LM CORAMÊ</t>
  </si>
  <si>
    <t>Pedro Paulo Lacerda</t>
  </si>
  <si>
    <t>Julie Cepel JL Sitio Chuin</t>
  </si>
  <si>
    <t>ROTTERDAM 3K</t>
  </si>
  <si>
    <t>Haras Ágape</t>
  </si>
  <si>
    <t>Sênior Especial</t>
  </si>
  <si>
    <t>CN 06 anos</t>
  </si>
  <si>
    <t>Pedro Moura Carvalho</t>
  </si>
  <si>
    <t>Royal Flol HV</t>
  </si>
  <si>
    <t>Felipe Muzzi Lacerda</t>
  </si>
  <si>
    <t>Chicago Cepel JL Sitio Chuin</t>
  </si>
  <si>
    <t>Synfonie Cepel JL sitio Chuin</t>
  </si>
  <si>
    <t>ACL Angel</t>
  </si>
  <si>
    <t>Junior</t>
  </si>
  <si>
    <t>Sênior</t>
  </si>
  <si>
    <t>Faltas</t>
  </si>
  <si>
    <t>Tempo</t>
  </si>
  <si>
    <t>Difer</t>
  </si>
  <si>
    <t>Pena</t>
  </si>
  <si>
    <t>Total</t>
  </si>
  <si>
    <t>Ti</t>
  </si>
  <si>
    <t>Tc</t>
  </si>
  <si>
    <t>Li</t>
  </si>
  <si>
    <t>Extenção</t>
  </si>
  <si>
    <t>Velocidade</t>
  </si>
  <si>
    <t>Ana Victoria Vasconcellos</t>
  </si>
  <si>
    <t>Brioso itapua</t>
  </si>
  <si>
    <t>FALTAS</t>
  </si>
  <si>
    <t>TOTAL</t>
  </si>
  <si>
    <t>tc</t>
  </si>
  <si>
    <t>Rafael Paulino Leite</t>
  </si>
  <si>
    <t>Hobama</t>
  </si>
  <si>
    <t>Nutreal</t>
  </si>
  <si>
    <t>Senior A</t>
  </si>
  <si>
    <t>Class</t>
  </si>
  <si>
    <t>TC</t>
  </si>
  <si>
    <t>P.Sab</t>
  </si>
  <si>
    <t>P.Dom</t>
  </si>
  <si>
    <t>P.sab t.</t>
  </si>
  <si>
    <t>P.Sab Cat</t>
  </si>
  <si>
    <t>World Lider</t>
  </si>
  <si>
    <t>Luiz Felipe Prudente</t>
  </si>
  <si>
    <t>Falta</t>
  </si>
  <si>
    <t>pen</t>
  </si>
  <si>
    <t>total</t>
  </si>
  <si>
    <t xml:space="preserve">Clas </t>
  </si>
  <si>
    <t>Clas</t>
  </si>
  <si>
    <t>camp</t>
  </si>
  <si>
    <t>vice</t>
  </si>
  <si>
    <t>3°</t>
  </si>
  <si>
    <t>VICE</t>
  </si>
  <si>
    <t>Paula Caixeta</t>
  </si>
  <si>
    <t>Danger</t>
  </si>
  <si>
    <t>Joao Victor Cunha</t>
  </si>
  <si>
    <t>Bruno Maurelli</t>
  </si>
  <si>
    <t>San Fresee</t>
  </si>
  <si>
    <t>YR</t>
  </si>
  <si>
    <t>1b</t>
  </si>
  <si>
    <t>1c</t>
  </si>
  <si>
    <t>Desempate Art 238,2,2 imediato</t>
  </si>
  <si>
    <t>Poison</t>
  </si>
  <si>
    <t>Pen</t>
  </si>
  <si>
    <t>P. Dom</t>
  </si>
  <si>
    <t>Fabricio Reis Salgado</t>
  </si>
  <si>
    <t>Desiste</t>
  </si>
  <si>
    <t>H.AGAPE</t>
  </si>
  <si>
    <t>Queda</t>
  </si>
  <si>
    <t>geral</t>
  </si>
  <si>
    <t>cat</t>
  </si>
  <si>
    <t>$</t>
  </si>
  <si>
    <t>cap</t>
  </si>
  <si>
    <t>2°</t>
  </si>
  <si>
    <t>jc</t>
  </si>
  <si>
    <t>master</t>
  </si>
  <si>
    <t>CRONOMETRO ART 238,2,1</t>
  </si>
  <si>
    <t>Final</t>
  </si>
  <si>
    <t>exte</t>
  </si>
  <si>
    <t>Cronometro. Tabela A. Art. 238.2.1</t>
  </si>
  <si>
    <t>final</t>
  </si>
  <si>
    <t>Candilo Jmen III</t>
  </si>
  <si>
    <t>1°</t>
  </si>
  <si>
    <t>seni</t>
  </si>
  <si>
    <t>Temp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</si>
</sst>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50" applyFont="1" applyFill="1" applyBorder="1" applyAlignment="1">
      <alignment horizontal="center" vertical="center"/>
      <protection/>
    </xf>
    <xf numFmtId="1" fontId="4" fillId="0" borderId="10" xfId="50" applyNumberFormat="1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50" applyFont="1" applyAlignment="1">
      <alignment horizontal="left" vertical="center"/>
      <protection/>
    </xf>
    <xf numFmtId="0" fontId="4" fillId="0" borderId="0" xfId="50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50" applyFont="1" applyBorder="1" applyAlignment="1">
      <alignment horizontal="left" vertical="center"/>
      <protection/>
    </xf>
    <xf numFmtId="0" fontId="4" fillId="0" borderId="11" xfId="50" applyFont="1" applyBorder="1" applyAlignment="1">
      <alignment horizontal="left" vertical="center"/>
      <protection/>
    </xf>
    <xf numFmtId="0" fontId="4" fillId="0" borderId="12" xfId="50" applyFont="1" applyBorder="1" applyAlignment="1">
      <alignment horizontal="left" vertical="center"/>
      <protection/>
    </xf>
    <xf numFmtId="0" fontId="4" fillId="0" borderId="13" xfId="50" applyFont="1" applyBorder="1" applyAlignment="1">
      <alignment horizontal="left" vertical="center"/>
      <protection/>
    </xf>
    <xf numFmtId="0" fontId="4" fillId="0" borderId="14" xfId="50" applyFont="1" applyBorder="1" applyAlignment="1">
      <alignment horizontal="left" vertical="center"/>
      <protection/>
    </xf>
    <xf numFmtId="0" fontId="4" fillId="0" borderId="15" xfId="50" applyFont="1" applyBorder="1" applyAlignment="1">
      <alignment horizontal="left" vertical="center"/>
      <protection/>
    </xf>
    <xf numFmtId="0" fontId="4" fillId="0" borderId="16" xfId="50" applyFont="1" applyBorder="1" applyAlignment="1">
      <alignment horizontal="left" vertical="center"/>
      <protection/>
    </xf>
    <xf numFmtId="0" fontId="4" fillId="0" borderId="17" xfId="50" applyFont="1" applyBorder="1" applyAlignment="1">
      <alignment horizontal="left" vertical="center"/>
      <protection/>
    </xf>
    <xf numFmtId="0" fontId="4" fillId="0" borderId="18" xfId="50" applyFont="1" applyBorder="1" applyAlignment="1">
      <alignment horizontal="left" vertical="center"/>
      <protection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3" fillId="0" borderId="19" xfId="50" applyFont="1" applyFill="1" applyBorder="1" applyAlignment="1">
      <alignment horizontal="center" vertical="center"/>
      <protection/>
    </xf>
    <xf numFmtId="1" fontId="4" fillId="33" borderId="10" xfId="50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3" borderId="10" xfId="50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0" xfId="50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4" fillId="0" borderId="20" xfId="50" applyNumberFormat="1" applyFont="1" applyFill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4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</xdr:col>
      <xdr:colOff>285750</xdr:colOff>
      <xdr:row>3</xdr:row>
      <xdr:rowOff>57150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0</xdr:row>
      <xdr:rowOff>152400</xdr:rowOff>
    </xdr:from>
    <xdr:to>
      <xdr:col>10</xdr:col>
      <xdr:colOff>381000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52400"/>
          <a:ext cx="3286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</xdr:col>
      <xdr:colOff>285750</xdr:colOff>
      <xdr:row>3</xdr:row>
      <xdr:rowOff>57150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152400</xdr:rowOff>
    </xdr:from>
    <xdr:to>
      <xdr:col>6</xdr:col>
      <xdr:colOff>476250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52400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</xdr:col>
      <xdr:colOff>285750</xdr:colOff>
      <xdr:row>3</xdr:row>
      <xdr:rowOff>57150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152400</xdr:rowOff>
    </xdr:from>
    <xdr:to>
      <xdr:col>6</xdr:col>
      <xdr:colOff>476250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152400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</xdr:col>
      <xdr:colOff>295275</xdr:colOff>
      <xdr:row>3</xdr:row>
      <xdr:rowOff>57150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152400</xdr:rowOff>
    </xdr:from>
    <xdr:to>
      <xdr:col>6</xdr:col>
      <xdr:colOff>476250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52400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</xdr:col>
      <xdr:colOff>285750</xdr:colOff>
      <xdr:row>3</xdr:row>
      <xdr:rowOff>57150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152400</xdr:rowOff>
    </xdr:from>
    <xdr:to>
      <xdr:col>6</xdr:col>
      <xdr:colOff>476250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52400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="70" zoomScaleNormal="70" zoomScalePageLayoutView="0" workbookViewId="0" topLeftCell="A13">
      <selection activeCell="M8" sqref="M8"/>
    </sheetView>
  </sheetViews>
  <sheetFormatPr defaultColWidth="8.8515625" defaultRowHeight="19.5" customHeight="1"/>
  <cols>
    <col min="1" max="1" width="8.8515625" style="5" customWidth="1"/>
    <col min="2" max="2" width="38.421875" style="5" bestFit="1" customWidth="1"/>
    <col min="3" max="3" width="31.00390625" style="5" customWidth="1"/>
    <col min="4" max="4" width="12.7109375" style="5" bestFit="1" customWidth="1"/>
    <col min="5" max="5" width="19.28125" style="5" bestFit="1" customWidth="1"/>
    <col min="6" max="16" width="8.8515625" style="5" customWidth="1"/>
    <col min="17" max="17" width="13.140625" style="5" bestFit="1" customWidth="1"/>
    <col min="18" max="16384" width="8.8515625" style="5" customWidth="1"/>
  </cols>
  <sheetData>
    <row r="1" spans="1:16" ht="19.5" customHeight="1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5"/>
      <c r="M1" s="25"/>
      <c r="N1" s="25"/>
      <c r="O1" s="25"/>
      <c r="P1" s="25"/>
    </row>
    <row r="2" spans="1:16" ht="19.5" customHeigh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6"/>
      <c r="M2" s="26"/>
      <c r="N2" s="26"/>
      <c r="O2" s="26"/>
      <c r="P2" s="26"/>
    </row>
    <row r="3" spans="1:16" ht="19.5" customHeight="1">
      <c r="A3" s="9"/>
      <c r="B3" s="9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9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9.5" customHeight="1">
      <c r="A5" s="6" t="s">
        <v>6</v>
      </c>
      <c r="B5" s="10"/>
      <c r="C5" s="10"/>
      <c r="D5" s="10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9.5" customHeight="1">
      <c r="A6" s="11" t="s">
        <v>9</v>
      </c>
      <c r="B6" s="10"/>
      <c r="C6" s="10"/>
      <c r="D6" s="10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9.5" customHeight="1" thickBot="1">
      <c r="A7" s="11" t="s">
        <v>17</v>
      </c>
      <c r="B7" s="10"/>
      <c r="C7" s="10"/>
      <c r="D7" s="10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9.5" customHeight="1">
      <c r="A8" s="7"/>
      <c r="B8" s="10"/>
      <c r="C8" s="10"/>
      <c r="D8" s="14" t="s">
        <v>147</v>
      </c>
      <c r="E8" s="15"/>
      <c r="F8" s="15"/>
      <c r="G8" s="16"/>
      <c r="H8" s="9"/>
      <c r="I8" s="9">
        <v>350</v>
      </c>
      <c r="J8" s="9"/>
      <c r="K8" s="9"/>
      <c r="L8" s="9"/>
      <c r="M8" s="9"/>
      <c r="N8" s="9"/>
      <c r="O8" s="9"/>
      <c r="P8" s="9"/>
    </row>
    <row r="9" spans="1:16" ht="19.5" customHeight="1">
      <c r="A9" s="6" t="s">
        <v>10</v>
      </c>
      <c r="B9" s="10"/>
      <c r="C9" s="10"/>
      <c r="D9" s="17">
        <v>350</v>
      </c>
      <c r="E9" s="13"/>
      <c r="F9" s="13"/>
      <c r="G9" s="18"/>
      <c r="H9" s="9"/>
      <c r="I9" s="9">
        <v>250</v>
      </c>
      <c r="J9" s="9"/>
      <c r="K9" s="9"/>
      <c r="L9" s="9"/>
      <c r="M9" s="9"/>
      <c r="N9" s="9"/>
      <c r="O9" s="9"/>
      <c r="P9" s="9"/>
    </row>
    <row r="10" spans="1:16" ht="19.5" customHeight="1">
      <c r="A10" s="11" t="s">
        <v>11</v>
      </c>
      <c r="B10" s="10"/>
      <c r="C10" s="10"/>
      <c r="D10" s="17" t="s">
        <v>146</v>
      </c>
      <c r="E10" s="13" t="s">
        <v>144</v>
      </c>
      <c r="F10" s="13" t="s">
        <v>143</v>
      </c>
      <c r="G10" s="18" t="s">
        <v>145</v>
      </c>
      <c r="H10" s="9"/>
      <c r="I10" s="9" t="s">
        <v>152</v>
      </c>
      <c r="J10" s="9">
        <v>43</v>
      </c>
      <c r="K10" s="9"/>
      <c r="L10" s="9"/>
      <c r="M10" s="9"/>
      <c r="N10" s="9"/>
      <c r="O10" s="9"/>
      <c r="P10" s="9"/>
    </row>
    <row r="11" spans="1:16" ht="19.5" customHeight="1" thickBot="1">
      <c r="A11" s="11" t="s">
        <v>17</v>
      </c>
      <c r="B11" s="10"/>
      <c r="C11" s="10"/>
      <c r="D11" s="19">
        <v>420</v>
      </c>
      <c r="E11" s="20">
        <v>72</v>
      </c>
      <c r="F11" s="20">
        <v>68</v>
      </c>
      <c r="G11" s="21">
        <v>64</v>
      </c>
      <c r="H11" s="9"/>
      <c r="I11" s="9"/>
      <c r="J11" s="9"/>
      <c r="K11" s="9"/>
      <c r="L11" s="9"/>
      <c r="M11" s="9"/>
      <c r="N11" s="9"/>
      <c r="O11" s="9"/>
      <c r="P11" s="9"/>
    </row>
    <row r="12" spans="1:17" ht="19.5" customHeight="1">
      <c r="A12" s="7"/>
      <c r="B12" s="10"/>
      <c r="C12" s="10"/>
      <c r="D12" s="10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8"/>
    </row>
    <row r="13" spans="1:21" ht="19.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138</v>
      </c>
      <c r="G13" s="1" t="s">
        <v>139</v>
      </c>
      <c r="H13" s="1" t="s">
        <v>140</v>
      </c>
      <c r="I13" s="1" t="s">
        <v>141</v>
      </c>
      <c r="J13" s="1" t="s">
        <v>142</v>
      </c>
      <c r="K13" s="1" t="s">
        <v>5</v>
      </c>
      <c r="L13" s="1" t="s">
        <v>165</v>
      </c>
      <c r="M13" s="1" t="s">
        <v>139</v>
      </c>
      <c r="N13" s="1" t="s">
        <v>166</v>
      </c>
      <c r="O13" s="1" t="s">
        <v>167</v>
      </c>
      <c r="P13" s="1" t="s">
        <v>169</v>
      </c>
      <c r="Q13" s="1" t="s">
        <v>162</v>
      </c>
      <c r="R13" s="42" t="s">
        <v>160</v>
      </c>
      <c r="S13" s="4" t="s">
        <v>142</v>
      </c>
      <c r="T13" s="12" t="s">
        <v>205</v>
      </c>
      <c r="U13" s="12" t="s">
        <v>192</v>
      </c>
    </row>
    <row r="14" spans="1:21" ht="19.5" customHeight="1">
      <c r="A14" s="2">
        <v>11</v>
      </c>
      <c r="B14" s="23" t="s">
        <v>164</v>
      </c>
      <c r="C14" s="23" t="s">
        <v>163</v>
      </c>
      <c r="D14" s="23" t="s">
        <v>46</v>
      </c>
      <c r="E14" s="23" t="s">
        <v>67</v>
      </c>
      <c r="F14" s="24">
        <v>0</v>
      </c>
      <c r="G14" s="24">
        <v>66.96</v>
      </c>
      <c r="H14" s="24">
        <f aca="true" t="shared" si="0" ref="H14:H22">ABS(G14-$F$11)</f>
        <v>1.0400000000000063</v>
      </c>
      <c r="I14" s="24"/>
      <c r="J14" s="24">
        <f aca="true" t="shared" si="1" ref="J14:J22">I14+F14</f>
        <v>0</v>
      </c>
      <c r="K14" s="35">
        <v>1</v>
      </c>
      <c r="L14" s="24"/>
      <c r="M14" s="24"/>
      <c r="N14" s="24"/>
      <c r="O14" s="24"/>
      <c r="P14" s="24"/>
      <c r="Q14" s="4">
        <v>0</v>
      </c>
      <c r="R14" s="42">
        <v>9</v>
      </c>
      <c r="S14" s="4">
        <f aca="true" t="shared" si="2" ref="S14:S22">Q14+R14</f>
        <v>9</v>
      </c>
      <c r="T14" s="4"/>
      <c r="U14" s="4">
        <v>3</v>
      </c>
    </row>
    <row r="15" spans="1:21" ht="19.5" customHeight="1">
      <c r="A15" s="2">
        <v>14</v>
      </c>
      <c r="B15" s="23" t="s">
        <v>44</v>
      </c>
      <c r="C15" s="23" t="s">
        <v>45</v>
      </c>
      <c r="D15" s="23" t="s">
        <v>46</v>
      </c>
      <c r="E15" s="23" t="s">
        <v>67</v>
      </c>
      <c r="F15" s="24">
        <v>0</v>
      </c>
      <c r="G15" s="24">
        <v>65.29</v>
      </c>
      <c r="H15" s="24">
        <f t="shared" si="0"/>
        <v>2.7099999999999937</v>
      </c>
      <c r="I15" s="24"/>
      <c r="J15" s="24">
        <f t="shared" si="1"/>
        <v>0</v>
      </c>
      <c r="K15" s="35">
        <v>2</v>
      </c>
      <c r="L15" s="24"/>
      <c r="M15" s="24"/>
      <c r="N15" s="24"/>
      <c r="O15" s="24"/>
      <c r="P15" s="24"/>
      <c r="Q15" s="4">
        <v>0</v>
      </c>
      <c r="R15" s="42">
        <v>7</v>
      </c>
      <c r="S15" s="4">
        <f t="shared" si="2"/>
        <v>7</v>
      </c>
      <c r="T15" s="4"/>
      <c r="U15" s="4"/>
    </row>
    <row r="16" spans="1:21" ht="19.5" customHeight="1">
      <c r="A16" s="2">
        <v>1</v>
      </c>
      <c r="B16" s="23" t="s">
        <v>31</v>
      </c>
      <c r="C16" s="23" t="s">
        <v>62</v>
      </c>
      <c r="D16" s="23" t="s">
        <v>30</v>
      </c>
      <c r="E16" s="23" t="s">
        <v>67</v>
      </c>
      <c r="F16" s="24">
        <v>0</v>
      </c>
      <c r="G16" s="24">
        <v>70.95</v>
      </c>
      <c r="H16" s="24">
        <f t="shared" si="0"/>
        <v>2.950000000000003</v>
      </c>
      <c r="I16" s="24"/>
      <c r="J16" s="24">
        <f t="shared" si="1"/>
        <v>0</v>
      </c>
      <c r="K16" s="35">
        <v>3</v>
      </c>
      <c r="L16" s="24"/>
      <c r="M16" s="24"/>
      <c r="N16" s="24"/>
      <c r="O16" s="24"/>
      <c r="P16" s="24"/>
      <c r="Q16" s="4">
        <v>7</v>
      </c>
      <c r="R16" s="42">
        <v>6</v>
      </c>
      <c r="S16" s="4">
        <f t="shared" si="2"/>
        <v>13</v>
      </c>
      <c r="T16" s="4" t="s">
        <v>170</v>
      </c>
      <c r="U16" s="4"/>
    </row>
    <row r="17" spans="1:21" ht="19.5" customHeight="1">
      <c r="A17" s="2">
        <v>20</v>
      </c>
      <c r="B17" s="23" t="s">
        <v>31</v>
      </c>
      <c r="C17" s="23" t="s">
        <v>32</v>
      </c>
      <c r="D17" s="23" t="s">
        <v>30</v>
      </c>
      <c r="E17" s="23" t="s">
        <v>67</v>
      </c>
      <c r="F17" s="3">
        <v>0</v>
      </c>
      <c r="G17" s="3">
        <v>64.18</v>
      </c>
      <c r="H17" s="24">
        <f t="shared" si="0"/>
        <v>3.819999999999993</v>
      </c>
      <c r="I17" s="3"/>
      <c r="J17" s="24">
        <f t="shared" si="1"/>
        <v>0</v>
      </c>
      <c r="K17" s="35">
        <v>4</v>
      </c>
      <c r="L17" s="24"/>
      <c r="M17" s="24"/>
      <c r="N17" s="24"/>
      <c r="O17" s="24"/>
      <c r="P17" s="24"/>
      <c r="Q17" s="4">
        <v>5</v>
      </c>
      <c r="R17" s="42">
        <v>5</v>
      </c>
      <c r="S17" s="4">
        <f t="shared" si="2"/>
        <v>10</v>
      </c>
      <c r="T17" s="4" t="s">
        <v>172</v>
      </c>
      <c r="U17" s="4"/>
    </row>
    <row r="18" spans="1:21" ht="19.5" customHeight="1">
      <c r="A18" s="2">
        <v>6</v>
      </c>
      <c r="B18" s="23" t="s">
        <v>148</v>
      </c>
      <c r="C18" s="23" t="s">
        <v>149</v>
      </c>
      <c r="D18" s="23" t="s">
        <v>46</v>
      </c>
      <c r="E18" s="23" t="s">
        <v>67</v>
      </c>
      <c r="F18" s="24">
        <v>4</v>
      </c>
      <c r="G18" s="24">
        <v>68.21</v>
      </c>
      <c r="H18" s="24">
        <f t="shared" si="0"/>
        <v>0.20999999999999375</v>
      </c>
      <c r="I18" s="24"/>
      <c r="J18" s="24">
        <f t="shared" si="1"/>
        <v>4</v>
      </c>
      <c r="K18" s="35">
        <v>5</v>
      </c>
      <c r="L18" s="24"/>
      <c r="M18" s="24"/>
      <c r="N18" s="24"/>
      <c r="O18" s="24"/>
      <c r="P18" s="24"/>
      <c r="Q18" s="4">
        <v>6</v>
      </c>
      <c r="R18" s="42">
        <v>4</v>
      </c>
      <c r="S18" s="4">
        <f t="shared" si="2"/>
        <v>10</v>
      </c>
      <c r="T18" s="4"/>
      <c r="U18" s="4">
        <v>2</v>
      </c>
    </row>
    <row r="19" spans="1:21" ht="19.5" customHeight="1">
      <c r="A19" s="2">
        <v>19</v>
      </c>
      <c r="B19" s="23" t="s">
        <v>33</v>
      </c>
      <c r="C19" s="23" t="s">
        <v>34</v>
      </c>
      <c r="D19" s="23" t="s">
        <v>35</v>
      </c>
      <c r="E19" s="23" t="s">
        <v>67</v>
      </c>
      <c r="F19" s="24">
        <v>4</v>
      </c>
      <c r="G19" s="24">
        <v>65.25</v>
      </c>
      <c r="H19" s="24">
        <f t="shared" si="0"/>
        <v>2.75</v>
      </c>
      <c r="I19" s="24"/>
      <c r="J19" s="24">
        <f t="shared" si="1"/>
        <v>4</v>
      </c>
      <c r="K19" s="36">
        <v>6</v>
      </c>
      <c r="L19" s="3"/>
      <c r="M19" s="3"/>
      <c r="N19" s="3"/>
      <c r="O19" s="24"/>
      <c r="P19" s="24"/>
      <c r="Q19" s="4">
        <v>9</v>
      </c>
      <c r="R19" s="42">
        <v>3</v>
      </c>
      <c r="S19" s="4">
        <f t="shared" si="2"/>
        <v>12</v>
      </c>
      <c r="T19" s="4" t="s">
        <v>173</v>
      </c>
      <c r="U19" s="4">
        <v>1</v>
      </c>
    </row>
    <row r="20" spans="1:21" ht="19.5" customHeight="1">
      <c r="A20" s="2">
        <v>13</v>
      </c>
      <c r="B20" s="23" t="s">
        <v>47</v>
      </c>
      <c r="C20" s="23" t="s">
        <v>48</v>
      </c>
      <c r="D20" s="23" t="s">
        <v>27</v>
      </c>
      <c r="E20" s="23" t="s">
        <v>67</v>
      </c>
      <c r="F20" s="24">
        <v>4</v>
      </c>
      <c r="G20" s="24">
        <v>75.85</v>
      </c>
      <c r="H20" s="24">
        <f t="shared" si="0"/>
        <v>7.849999999999994</v>
      </c>
      <c r="I20" s="24">
        <v>1</v>
      </c>
      <c r="J20" s="24">
        <f t="shared" si="1"/>
        <v>5</v>
      </c>
      <c r="K20" s="35">
        <v>7</v>
      </c>
      <c r="L20" s="24"/>
      <c r="M20" s="24"/>
      <c r="N20" s="24"/>
      <c r="O20" s="24"/>
      <c r="P20" s="24"/>
      <c r="Q20" s="4">
        <v>4</v>
      </c>
      <c r="R20" s="42">
        <v>2</v>
      </c>
      <c r="S20" s="4">
        <f t="shared" si="2"/>
        <v>6</v>
      </c>
      <c r="T20" s="4"/>
      <c r="U20" s="4"/>
    </row>
    <row r="21" spans="1:21" ht="19.5" customHeight="1">
      <c r="A21" s="2">
        <v>5</v>
      </c>
      <c r="B21" s="23" t="s">
        <v>58</v>
      </c>
      <c r="C21" s="23" t="s">
        <v>59</v>
      </c>
      <c r="D21" s="23" t="s">
        <v>46</v>
      </c>
      <c r="E21" s="23" t="s">
        <v>70</v>
      </c>
      <c r="F21" s="27">
        <v>10</v>
      </c>
      <c r="G21" s="24">
        <v>76.74</v>
      </c>
      <c r="H21" s="24">
        <f t="shared" si="0"/>
        <v>8.739999999999995</v>
      </c>
      <c r="I21" s="24"/>
      <c r="J21" s="24">
        <f t="shared" si="1"/>
        <v>10</v>
      </c>
      <c r="K21" s="35">
        <v>8</v>
      </c>
      <c r="L21" s="24"/>
      <c r="M21" s="24"/>
      <c r="N21" s="24"/>
      <c r="O21" s="24"/>
      <c r="P21" s="24"/>
      <c r="Q21" s="4">
        <v>2</v>
      </c>
      <c r="R21" s="42">
        <v>1</v>
      </c>
      <c r="S21" s="4">
        <f t="shared" si="2"/>
        <v>3</v>
      </c>
      <c r="T21" s="4"/>
      <c r="U21" s="4"/>
    </row>
    <row r="22" spans="1:21" ht="19.5" customHeight="1">
      <c r="A22" s="2">
        <v>2</v>
      </c>
      <c r="B22" s="23" t="s">
        <v>33</v>
      </c>
      <c r="C22" s="23" t="s">
        <v>61</v>
      </c>
      <c r="D22" s="23" t="s">
        <v>35</v>
      </c>
      <c r="E22" s="23" t="s">
        <v>67</v>
      </c>
      <c r="F22" s="24">
        <v>13</v>
      </c>
      <c r="G22" s="24">
        <v>72.81</v>
      </c>
      <c r="H22" s="24">
        <f t="shared" si="0"/>
        <v>4.810000000000002</v>
      </c>
      <c r="I22" s="24"/>
      <c r="J22" s="24">
        <f t="shared" si="1"/>
        <v>13</v>
      </c>
      <c r="K22" s="35">
        <v>9</v>
      </c>
      <c r="L22" s="24"/>
      <c r="M22" s="24"/>
      <c r="N22" s="24"/>
      <c r="O22" s="24"/>
      <c r="P22" s="24"/>
      <c r="Q22" s="4">
        <v>3</v>
      </c>
      <c r="R22" s="42">
        <v>0</v>
      </c>
      <c r="S22" s="4">
        <f t="shared" si="2"/>
        <v>3</v>
      </c>
      <c r="T22" s="4"/>
      <c r="U22" s="4"/>
    </row>
    <row r="23" spans="1:21" s="32" customFormat="1" ht="19.5" customHeight="1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43"/>
      <c r="S23" s="31"/>
      <c r="T23" s="31"/>
      <c r="U23" s="31"/>
    </row>
    <row r="24" spans="1:21" ht="19.5" customHeight="1">
      <c r="A24" s="2">
        <v>9</v>
      </c>
      <c r="B24" s="23" t="s">
        <v>54</v>
      </c>
      <c r="C24" s="23" t="s">
        <v>55</v>
      </c>
      <c r="D24" s="23" t="s">
        <v>64</v>
      </c>
      <c r="E24" s="23" t="s">
        <v>69</v>
      </c>
      <c r="F24" s="24">
        <v>0</v>
      </c>
      <c r="G24" s="24">
        <v>65.54</v>
      </c>
      <c r="H24" s="24"/>
      <c r="I24" s="24"/>
      <c r="J24" s="24">
        <f aca="true" t="shared" si="3" ref="J24:J30">I24+F24</f>
        <v>0</v>
      </c>
      <c r="K24" s="31">
        <v>2</v>
      </c>
      <c r="L24" s="24">
        <v>0</v>
      </c>
      <c r="M24" s="24">
        <v>33.09</v>
      </c>
      <c r="N24" s="24"/>
      <c r="O24" s="24">
        <f>N24+L24</f>
        <v>0</v>
      </c>
      <c r="P24" s="37">
        <v>1</v>
      </c>
      <c r="Q24" s="4">
        <v>2</v>
      </c>
      <c r="R24" s="42">
        <v>8</v>
      </c>
      <c r="S24" s="4">
        <f aca="true" t="shared" si="4" ref="S24:S30">Q24+R24</f>
        <v>10</v>
      </c>
      <c r="T24" s="4" t="s">
        <v>171</v>
      </c>
      <c r="U24" s="4"/>
    </row>
    <row r="25" spans="1:21" ht="19.5" customHeight="1">
      <c r="A25" s="2">
        <v>10</v>
      </c>
      <c r="B25" s="23" t="s">
        <v>52</v>
      </c>
      <c r="C25" s="23" t="s">
        <v>53</v>
      </c>
      <c r="D25" s="23" t="s">
        <v>63</v>
      </c>
      <c r="E25" s="23" t="s">
        <v>69</v>
      </c>
      <c r="F25" s="24">
        <v>0</v>
      </c>
      <c r="G25" s="24">
        <v>64.4</v>
      </c>
      <c r="H25" s="24"/>
      <c r="I25" s="24"/>
      <c r="J25" s="24">
        <f t="shared" si="3"/>
        <v>0</v>
      </c>
      <c r="K25" s="31">
        <v>1</v>
      </c>
      <c r="L25" s="24">
        <v>0</v>
      </c>
      <c r="M25" s="24">
        <v>33.51</v>
      </c>
      <c r="N25" s="24"/>
      <c r="O25" s="24">
        <f>N25+L25</f>
        <v>0</v>
      </c>
      <c r="P25" s="37">
        <v>2</v>
      </c>
      <c r="Q25" s="4">
        <v>8</v>
      </c>
      <c r="R25" s="42">
        <v>6</v>
      </c>
      <c r="S25" s="4">
        <f t="shared" si="4"/>
        <v>14</v>
      </c>
      <c r="T25" s="4" t="s">
        <v>170</v>
      </c>
      <c r="U25" s="4"/>
    </row>
    <row r="26" spans="1:21" ht="19.5" customHeight="1">
      <c r="A26" s="2">
        <v>17</v>
      </c>
      <c r="B26" s="23" t="s">
        <v>37</v>
      </c>
      <c r="C26" s="23" t="s">
        <v>38</v>
      </c>
      <c r="D26" s="23" t="s">
        <v>27</v>
      </c>
      <c r="E26" s="23" t="s">
        <v>68</v>
      </c>
      <c r="F26" s="27">
        <v>0</v>
      </c>
      <c r="G26" s="24">
        <v>59.5</v>
      </c>
      <c r="H26" s="24"/>
      <c r="I26" s="24"/>
      <c r="J26" s="24">
        <f t="shared" si="3"/>
        <v>0</v>
      </c>
      <c r="K26" s="34">
        <v>5</v>
      </c>
      <c r="L26" s="3">
        <v>4</v>
      </c>
      <c r="M26" s="3">
        <v>29.17</v>
      </c>
      <c r="N26" s="3"/>
      <c r="O26" s="24">
        <f>N26+L26</f>
        <v>4</v>
      </c>
      <c r="P26" s="37">
        <v>3</v>
      </c>
      <c r="Q26" s="4">
        <v>0</v>
      </c>
      <c r="R26" s="42">
        <v>5</v>
      </c>
      <c r="S26" s="4">
        <f t="shared" si="4"/>
        <v>5</v>
      </c>
      <c r="T26" s="4"/>
      <c r="U26" s="4"/>
    </row>
    <row r="27" spans="1:21" ht="19.5" customHeight="1">
      <c r="A27" s="2">
        <v>16</v>
      </c>
      <c r="B27" s="23" t="s">
        <v>39</v>
      </c>
      <c r="C27" s="23" t="s">
        <v>40</v>
      </c>
      <c r="D27" s="23" t="s">
        <v>41</v>
      </c>
      <c r="E27" s="23" t="s">
        <v>68</v>
      </c>
      <c r="F27" s="24">
        <v>0</v>
      </c>
      <c r="G27" s="24">
        <v>64.34</v>
      </c>
      <c r="H27" s="24"/>
      <c r="I27" s="24"/>
      <c r="J27" s="24">
        <f t="shared" si="3"/>
        <v>0</v>
      </c>
      <c r="K27" s="31">
        <v>4</v>
      </c>
      <c r="L27" s="24">
        <v>4</v>
      </c>
      <c r="M27" s="24">
        <v>32.23</v>
      </c>
      <c r="N27" s="24"/>
      <c r="O27" s="24">
        <f>N27+L27</f>
        <v>4</v>
      </c>
      <c r="P27" s="37">
        <v>4</v>
      </c>
      <c r="Q27" s="4">
        <v>6</v>
      </c>
      <c r="R27" s="42">
        <v>4</v>
      </c>
      <c r="S27" s="4">
        <f t="shared" si="4"/>
        <v>10</v>
      </c>
      <c r="T27" s="4" t="s">
        <v>172</v>
      </c>
      <c r="U27" s="4"/>
    </row>
    <row r="28" spans="1:21" ht="19.5" customHeight="1">
      <c r="A28" s="2">
        <v>8</v>
      </c>
      <c r="B28" s="23" t="s">
        <v>56</v>
      </c>
      <c r="C28" s="23" t="s">
        <v>57</v>
      </c>
      <c r="D28" s="23" t="s">
        <v>65</v>
      </c>
      <c r="E28" s="23" t="s">
        <v>69</v>
      </c>
      <c r="F28" s="24">
        <v>0</v>
      </c>
      <c r="G28" s="24">
        <v>71.44</v>
      </c>
      <c r="H28" s="24"/>
      <c r="I28" s="24"/>
      <c r="J28" s="24">
        <f t="shared" si="3"/>
        <v>0</v>
      </c>
      <c r="K28" s="31">
        <v>3</v>
      </c>
      <c r="L28" s="24">
        <v>4</v>
      </c>
      <c r="M28" s="24">
        <v>37.03</v>
      </c>
      <c r="N28" s="24"/>
      <c r="O28" s="24">
        <f>N28+L28</f>
        <v>4</v>
      </c>
      <c r="P28" s="37">
        <v>5</v>
      </c>
      <c r="Q28" s="4">
        <v>4</v>
      </c>
      <c r="R28" s="42">
        <v>3</v>
      </c>
      <c r="S28" s="4">
        <f t="shared" si="4"/>
        <v>7</v>
      </c>
      <c r="T28" s="4"/>
      <c r="U28" s="4"/>
    </row>
    <row r="29" spans="1:21" ht="19.5" customHeight="1">
      <c r="A29" s="2">
        <v>15</v>
      </c>
      <c r="B29" s="23" t="s">
        <v>42</v>
      </c>
      <c r="C29" s="23" t="s">
        <v>43</v>
      </c>
      <c r="D29" s="23" t="s">
        <v>41</v>
      </c>
      <c r="E29" s="23" t="s">
        <v>68</v>
      </c>
      <c r="F29" s="27">
        <v>4</v>
      </c>
      <c r="G29" s="24">
        <v>61.97</v>
      </c>
      <c r="H29" s="24"/>
      <c r="I29" s="24"/>
      <c r="J29" s="24">
        <f t="shared" si="3"/>
        <v>4</v>
      </c>
      <c r="K29" s="31"/>
      <c r="L29" s="24"/>
      <c r="M29" s="24"/>
      <c r="N29" s="24"/>
      <c r="O29" s="24"/>
      <c r="P29" s="37">
        <v>6</v>
      </c>
      <c r="Q29" s="4">
        <v>3</v>
      </c>
      <c r="R29" s="42">
        <v>2</v>
      </c>
      <c r="S29" s="4">
        <f t="shared" si="4"/>
        <v>5</v>
      </c>
      <c r="T29" s="4"/>
      <c r="U29" s="4"/>
    </row>
    <row r="30" spans="1:21" ht="19.5" customHeight="1">
      <c r="A30" s="2">
        <v>3</v>
      </c>
      <c r="B30" s="23" t="s">
        <v>36</v>
      </c>
      <c r="C30" s="23" t="s">
        <v>60</v>
      </c>
      <c r="D30" s="23" t="s">
        <v>63</v>
      </c>
      <c r="E30" s="23" t="s">
        <v>68</v>
      </c>
      <c r="F30" s="24">
        <v>4</v>
      </c>
      <c r="G30" s="24">
        <v>67.26</v>
      </c>
      <c r="H30" s="24"/>
      <c r="I30" s="24"/>
      <c r="J30" s="24">
        <f t="shared" si="3"/>
        <v>4</v>
      </c>
      <c r="K30" s="31"/>
      <c r="L30" s="24"/>
      <c r="M30" s="24"/>
      <c r="N30" s="24"/>
      <c r="O30" s="24"/>
      <c r="P30" s="37">
        <v>7</v>
      </c>
      <c r="Q30" s="4">
        <v>5</v>
      </c>
      <c r="R30" s="42">
        <v>1</v>
      </c>
      <c r="S30" s="4">
        <f t="shared" si="4"/>
        <v>6</v>
      </c>
      <c r="T30" s="4"/>
      <c r="U30" s="4"/>
    </row>
    <row r="31" spans="19:21" s="32" customFormat="1" ht="19.5" customHeight="1">
      <c r="S31" s="31"/>
      <c r="T31" s="31"/>
      <c r="U31" s="31"/>
    </row>
    <row r="32" spans="1:21" ht="19.5" customHeight="1">
      <c r="A32" s="2">
        <v>12</v>
      </c>
      <c r="B32" s="23" t="s">
        <v>49</v>
      </c>
      <c r="C32" s="23" t="s">
        <v>50</v>
      </c>
      <c r="D32" s="23" t="s">
        <v>27</v>
      </c>
      <c r="E32" s="23" t="s">
        <v>66</v>
      </c>
      <c r="F32" s="24">
        <v>0</v>
      </c>
      <c r="G32" s="24">
        <v>65.19</v>
      </c>
      <c r="H32" s="24"/>
      <c r="I32" s="24"/>
      <c r="J32" s="24">
        <f>I32+F32</f>
        <v>0</v>
      </c>
      <c r="K32" s="31">
        <v>1</v>
      </c>
      <c r="L32" s="24">
        <v>0</v>
      </c>
      <c r="M32" s="24">
        <v>32.32</v>
      </c>
      <c r="N32" s="24"/>
      <c r="O32" s="24">
        <f>N32+L32</f>
        <v>0</v>
      </c>
      <c r="P32" s="37">
        <v>1</v>
      </c>
      <c r="Q32" s="4"/>
      <c r="R32" s="42"/>
      <c r="S32" s="4"/>
      <c r="T32" s="4"/>
      <c r="U32" s="4"/>
    </row>
    <row r="33" spans="1:21" ht="19.5" customHeight="1">
      <c r="A33" s="2">
        <v>22</v>
      </c>
      <c r="B33" s="23" t="s">
        <v>25</v>
      </c>
      <c r="C33" s="23" t="s">
        <v>26</v>
      </c>
      <c r="D33" s="23" t="s">
        <v>27</v>
      </c>
      <c r="E33" s="23" t="s">
        <v>66</v>
      </c>
      <c r="F33" s="27">
        <v>0</v>
      </c>
      <c r="G33" s="24">
        <v>69.37</v>
      </c>
      <c r="H33" s="24"/>
      <c r="I33" s="24"/>
      <c r="J33" s="24">
        <f>I33+F33</f>
        <v>0</v>
      </c>
      <c r="K33" s="31">
        <v>2</v>
      </c>
      <c r="L33" s="24">
        <v>8</v>
      </c>
      <c r="M33" s="24">
        <v>32.89</v>
      </c>
      <c r="N33" s="24"/>
      <c r="O33" s="24">
        <v>8</v>
      </c>
      <c r="P33" s="37">
        <v>2</v>
      </c>
      <c r="Q33" s="4"/>
      <c r="R33" s="42"/>
      <c r="S33" s="4"/>
      <c r="T33" s="4"/>
      <c r="U33" s="4"/>
    </row>
    <row r="34" spans="1:21" ht="19.5" customHeight="1">
      <c r="A34" s="2">
        <v>21</v>
      </c>
      <c r="B34" s="23" t="s">
        <v>28</v>
      </c>
      <c r="C34" s="23" t="s">
        <v>29</v>
      </c>
      <c r="D34" s="23" t="s">
        <v>30</v>
      </c>
      <c r="E34" s="23" t="s">
        <v>66</v>
      </c>
      <c r="F34" s="3">
        <v>4</v>
      </c>
      <c r="G34" s="3">
        <v>70.89</v>
      </c>
      <c r="H34" s="24"/>
      <c r="I34" s="3"/>
      <c r="J34" s="24">
        <f>I34+F34</f>
        <v>4</v>
      </c>
      <c r="K34" s="31"/>
      <c r="L34" s="24"/>
      <c r="M34" s="24"/>
      <c r="N34" s="24"/>
      <c r="O34" s="24"/>
      <c r="P34" s="37">
        <v>3</v>
      </c>
      <c r="Q34" s="4"/>
      <c r="R34" s="42"/>
      <c r="S34" s="4"/>
      <c r="T34" s="4"/>
      <c r="U34" s="4"/>
    </row>
    <row r="35" spans="1:21" ht="19.5" customHeight="1">
      <c r="A35" s="2">
        <v>23</v>
      </c>
      <c r="B35" s="23" t="s">
        <v>23</v>
      </c>
      <c r="C35" s="23" t="s">
        <v>24</v>
      </c>
      <c r="D35" s="23" t="s">
        <v>63</v>
      </c>
      <c r="E35" s="23" t="s">
        <v>66</v>
      </c>
      <c r="F35" s="27">
        <v>7</v>
      </c>
      <c r="G35" s="24">
        <v>80.24</v>
      </c>
      <c r="H35" s="24"/>
      <c r="I35" s="24"/>
      <c r="J35" s="24">
        <f>I35+F35</f>
        <v>7</v>
      </c>
      <c r="K35" s="34"/>
      <c r="L35" s="3"/>
      <c r="M35" s="3"/>
      <c r="N35" s="3"/>
      <c r="O35" s="24"/>
      <c r="P35" s="37">
        <v>4</v>
      </c>
      <c r="Q35" s="4"/>
      <c r="R35" s="42"/>
      <c r="S35" s="4"/>
      <c r="T35" s="4"/>
      <c r="U35" s="4"/>
    </row>
  </sheetData>
  <sheetProtection/>
  <mergeCells count="2">
    <mergeCell ref="A1:K1"/>
    <mergeCell ref="A2:K2"/>
  </mergeCells>
  <printOptions/>
  <pageMargins left="0.7086614173228347" right="0.5118110236220472" top="0.7874015748031497" bottom="0.7874015748031497" header="0.31496062992125984" footer="0.31496062992125984"/>
  <pageSetup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70" zoomScaleNormal="70" zoomScalePageLayoutView="0" workbookViewId="0" topLeftCell="A1">
      <selection activeCell="B7" sqref="B7"/>
    </sheetView>
  </sheetViews>
  <sheetFormatPr defaultColWidth="8.8515625" defaultRowHeight="19.5" customHeight="1"/>
  <cols>
    <col min="1" max="1" width="8.8515625" style="5" customWidth="1"/>
    <col min="2" max="2" width="44.7109375" style="5" bestFit="1" customWidth="1"/>
    <col min="3" max="3" width="28.7109375" style="5" bestFit="1" customWidth="1"/>
    <col min="4" max="4" width="12.7109375" style="5" bestFit="1" customWidth="1"/>
    <col min="5" max="5" width="19.8515625" style="5" bestFit="1" customWidth="1"/>
    <col min="6" max="16384" width="8.8515625" style="5" customWidth="1"/>
  </cols>
  <sheetData>
    <row r="1" spans="1:7" ht="19.5" customHeight="1">
      <c r="A1" s="45" t="s">
        <v>8</v>
      </c>
      <c r="B1" s="45"/>
      <c r="C1" s="45"/>
      <c r="D1" s="45"/>
      <c r="E1" s="45"/>
      <c r="F1" s="45"/>
      <c r="G1" s="45"/>
    </row>
    <row r="2" spans="1:7" ht="19.5" customHeight="1">
      <c r="A2" s="46" t="s">
        <v>7</v>
      </c>
      <c r="B2" s="46"/>
      <c r="C2" s="46"/>
      <c r="D2" s="46"/>
      <c r="E2" s="46"/>
      <c r="F2" s="46"/>
      <c r="G2" s="46"/>
    </row>
    <row r="3" spans="1:7" ht="19.5" customHeight="1">
      <c r="A3" s="9"/>
      <c r="B3" s="9"/>
      <c r="C3" s="8"/>
      <c r="D3" s="9"/>
      <c r="E3" s="9"/>
      <c r="F3" s="9"/>
      <c r="G3" s="9"/>
    </row>
    <row r="4" spans="1:7" ht="19.5" customHeight="1">
      <c r="A4" s="9"/>
      <c r="B4" s="9"/>
      <c r="C4" s="9"/>
      <c r="D4" s="9"/>
      <c r="E4" s="9"/>
      <c r="F4" s="9"/>
      <c r="G4" s="9"/>
    </row>
    <row r="5" spans="1:7" ht="19.5" customHeight="1">
      <c r="A5" s="6" t="s">
        <v>12</v>
      </c>
      <c r="B5" s="10"/>
      <c r="C5" s="10"/>
      <c r="D5" s="10"/>
      <c r="E5" s="10"/>
      <c r="F5" s="9"/>
      <c r="G5" s="9"/>
    </row>
    <row r="6" spans="1:7" ht="19.5" customHeight="1">
      <c r="A6" s="11" t="s">
        <v>182</v>
      </c>
      <c r="B6" s="10"/>
      <c r="C6" s="10"/>
      <c r="D6" s="10"/>
      <c r="E6" s="10"/>
      <c r="F6" s="9"/>
      <c r="G6" s="9"/>
    </row>
    <row r="7" spans="1:7" ht="19.5" customHeight="1">
      <c r="A7" s="11" t="s">
        <v>18</v>
      </c>
      <c r="B7" s="10"/>
      <c r="C7" s="10"/>
      <c r="D7" s="10"/>
      <c r="E7" s="10"/>
      <c r="F7" s="9"/>
      <c r="G7" s="9"/>
    </row>
    <row r="8" spans="1:7" ht="19.5" customHeight="1">
      <c r="A8" s="7"/>
      <c r="B8" s="10"/>
      <c r="C8" s="10"/>
      <c r="D8" s="10"/>
      <c r="E8" s="10"/>
      <c r="F8" s="9"/>
      <c r="G8" s="9"/>
    </row>
    <row r="9" spans="1:7" ht="19.5" customHeight="1">
      <c r="A9" s="6" t="s">
        <v>13</v>
      </c>
      <c r="B9" s="10"/>
      <c r="C9" s="10"/>
      <c r="D9" s="10"/>
      <c r="E9" s="10"/>
      <c r="F9" s="9"/>
      <c r="G9" s="9"/>
    </row>
    <row r="10" spans="1:7" ht="19.5" customHeight="1">
      <c r="A10" s="11" t="s">
        <v>14</v>
      </c>
      <c r="B10" s="10"/>
      <c r="C10" s="10"/>
      <c r="D10" s="10"/>
      <c r="E10" s="10"/>
      <c r="F10" s="9"/>
      <c r="G10" s="9"/>
    </row>
    <row r="11" spans="1:7" ht="19.5" customHeight="1">
      <c r="A11" s="11" t="s">
        <v>18</v>
      </c>
      <c r="B11" s="10"/>
      <c r="C11" s="10"/>
      <c r="D11" s="10"/>
      <c r="E11" s="10"/>
      <c r="F11" s="9" t="s">
        <v>152</v>
      </c>
      <c r="G11" s="9">
        <v>67</v>
      </c>
    </row>
    <row r="12" spans="1:19" ht="19.5" customHeight="1">
      <c r="A12" s="7"/>
      <c r="B12" s="10"/>
      <c r="C12" s="10"/>
      <c r="D12" s="10"/>
      <c r="E12" s="10"/>
      <c r="F12" s="9"/>
      <c r="G12" s="9"/>
      <c r="S12" s="5" t="s">
        <v>192</v>
      </c>
    </row>
    <row r="13" spans="1:20" ht="19.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150</v>
      </c>
      <c r="G13" s="1" t="s">
        <v>139</v>
      </c>
      <c r="H13" s="4" t="s">
        <v>141</v>
      </c>
      <c r="I13" s="4" t="s">
        <v>151</v>
      </c>
      <c r="J13" s="12" t="s">
        <v>168</v>
      </c>
      <c r="K13" s="12" t="s">
        <v>165</v>
      </c>
      <c r="L13" s="12" t="s">
        <v>139</v>
      </c>
      <c r="M13" s="12" t="s">
        <v>184</v>
      </c>
      <c r="N13" s="12" t="s">
        <v>142</v>
      </c>
      <c r="O13" s="12" t="s">
        <v>157</v>
      </c>
      <c r="P13" s="12" t="s">
        <v>185</v>
      </c>
      <c r="Q13" s="12" t="s">
        <v>161</v>
      </c>
      <c r="R13" s="12" t="s">
        <v>142</v>
      </c>
      <c r="S13" s="5" t="s">
        <v>190</v>
      </c>
      <c r="T13" s="5" t="s">
        <v>191</v>
      </c>
    </row>
    <row r="14" spans="1:18" ht="19.5" customHeight="1">
      <c r="A14" s="4" t="s">
        <v>180</v>
      </c>
      <c r="B14" s="4" t="s">
        <v>174</v>
      </c>
      <c r="C14" s="4" t="s">
        <v>175</v>
      </c>
      <c r="D14" s="4" t="s">
        <v>51</v>
      </c>
      <c r="E14" s="4" t="s">
        <v>66</v>
      </c>
      <c r="F14" s="4">
        <v>0</v>
      </c>
      <c r="G14" s="4">
        <v>61.14</v>
      </c>
      <c r="H14" s="4"/>
      <c r="I14" s="4">
        <f aca="true" t="shared" si="0" ref="I14:I19">F14+H14</f>
        <v>0</v>
      </c>
      <c r="J14" s="38">
        <v>1</v>
      </c>
      <c r="K14" s="12">
        <v>0</v>
      </c>
      <c r="L14" s="40">
        <v>30.7</v>
      </c>
      <c r="M14" s="12"/>
      <c r="N14" s="12">
        <f>M14+K14</f>
        <v>0</v>
      </c>
      <c r="O14" s="38"/>
      <c r="P14" s="12"/>
      <c r="Q14" s="12"/>
      <c r="R14" s="12"/>
    </row>
    <row r="15" spans="1:18" ht="19.5" customHeight="1">
      <c r="A15" s="2">
        <v>3</v>
      </c>
      <c r="B15" s="12" t="s">
        <v>31</v>
      </c>
      <c r="C15" s="12" t="s">
        <v>62</v>
      </c>
      <c r="D15" s="12" t="s">
        <v>30</v>
      </c>
      <c r="E15" s="12" t="s">
        <v>66</v>
      </c>
      <c r="F15" s="4">
        <v>0</v>
      </c>
      <c r="G15" s="4">
        <v>64.17</v>
      </c>
      <c r="H15" s="4"/>
      <c r="I15" s="4">
        <f t="shared" si="0"/>
        <v>0</v>
      </c>
      <c r="J15" s="37">
        <v>2</v>
      </c>
      <c r="K15" s="4">
        <v>0</v>
      </c>
      <c r="L15" s="4">
        <v>32.24</v>
      </c>
      <c r="M15" s="4"/>
      <c r="N15" s="12">
        <f>M15+K15</f>
        <v>0</v>
      </c>
      <c r="O15" s="37"/>
      <c r="P15" s="24"/>
      <c r="Q15" s="4"/>
      <c r="R15" s="12"/>
    </row>
    <row r="16" spans="1:18" ht="19.5" customHeight="1">
      <c r="A16" s="33" t="s">
        <v>181</v>
      </c>
      <c r="B16" s="4" t="s">
        <v>176</v>
      </c>
      <c r="C16" s="4" t="s">
        <v>60</v>
      </c>
      <c r="D16" s="4" t="s">
        <v>63</v>
      </c>
      <c r="E16" s="4" t="s">
        <v>66</v>
      </c>
      <c r="F16" s="4">
        <v>20</v>
      </c>
      <c r="G16" s="4">
        <v>64.05</v>
      </c>
      <c r="H16" s="4"/>
      <c r="I16" s="4">
        <f t="shared" si="0"/>
        <v>20</v>
      </c>
      <c r="J16" s="38"/>
      <c r="K16" s="12"/>
      <c r="L16" s="12"/>
      <c r="M16" s="12"/>
      <c r="N16" s="12"/>
      <c r="O16" s="38"/>
      <c r="P16" s="12"/>
      <c r="Q16" s="12"/>
      <c r="R16" s="12"/>
    </row>
    <row r="17" spans="1:18" ht="19.5" customHeight="1">
      <c r="A17" s="4">
        <v>17</v>
      </c>
      <c r="B17" s="4" t="s">
        <v>186</v>
      </c>
      <c r="C17" s="4" t="s">
        <v>183</v>
      </c>
      <c r="D17" s="4" t="s">
        <v>155</v>
      </c>
      <c r="E17" s="4" t="s">
        <v>66</v>
      </c>
      <c r="F17" s="4">
        <v>4</v>
      </c>
      <c r="G17" s="4">
        <v>71.39</v>
      </c>
      <c r="H17" s="4"/>
      <c r="I17" s="4">
        <f t="shared" si="0"/>
        <v>4</v>
      </c>
      <c r="J17" s="37"/>
      <c r="K17" s="4"/>
      <c r="L17" s="4"/>
      <c r="M17" s="4"/>
      <c r="N17" s="12"/>
      <c r="O17" s="37"/>
      <c r="P17" s="4"/>
      <c r="Q17" s="4"/>
      <c r="R17" s="12"/>
    </row>
    <row r="18" spans="1:18" ht="19.5" customHeight="1">
      <c r="A18" s="2">
        <v>13</v>
      </c>
      <c r="B18" s="12" t="s">
        <v>74</v>
      </c>
      <c r="C18" s="12" t="s">
        <v>75</v>
      </c>
      <c r="D18" s="12" t="s">
        <v>188</v>
      </c>
      <c r="E18" s="12" t="s">
        <v>66</v>
      </c>
      <c r="F18" s="3">
        <v>0</v>
      </c>
      <c r="G18" s="3">
        <v>67.64</v>
      </c>
      <c r="H18" s="4"/>
      <c r="I18" s="4">
        <f t="shared" si="0"/>
        <v>0</v>
      </c>
      <c r="J18" s="37">
        <v>3</v>
      </c>
      <c r="K18" s="4">
        <v>0</v>
      </c>
      <c r="L18" s="4">
        <v>31.61</v>
      </c>
      <c r="M18" s="4"/>
      <c r="N18" s="12">
        <f>M18+K18</f>
        <v>0</v>
      </c>
      <c r="O18" s="37"/>
      <c r="P18" s="24"/>
      <c r="Q18" s="4"/>
      <c r="R18" s="12"/>
    </row>
    <row r="19" spans="1:18" ht="19.5" customHeight="1">
      <c r="A19" s="39">
        <v>16</v>
      </c>
      <c r="B19" s="12" t="s">
        <v>31</v>
      </c>
      <c r="C19" s="12" t="s">
        <v>32</v>
      </c>
      <c r="D19" s="12" t="s">
        <v>30</v>
      </c>
      <c r="E19" s="12" t="s">
        <v>66</v>
      </c>
      <c r="F19" s="4">
        <v>0</v>
      </c>
      <c r="G19" s="4">
        <v>59.99</v>
      </c>
      <c r="H19" s="4"/>
      <c r="I19" s="4">
        <f t="shared" si="0"/>
        <v>0</v>
      </c>
      <c r="J19" s="37">
        <v>4</v>
      </c>
      <c r="K19" s="4" t="s">
        <v>189</v>
      </c>
      <c r="L19" s="4"/>
      <c r="M19" s="4"/>
      <c r="N19" s="12"/>
      <c r="O19" s="37"/>
      <c r="P19" s="24"/>
      <c r="Q19" s="4"/>
      <c r="R19" s="12"/>
    </row>
    <row r="20" spans="1:18" ht="19.5" customHeight="1">
      <c r="A20" s="2"/>
      <c r="B20" s="12"/>
      <c r="C20" s="12"/>
      <c r="D20" s="12"/>
      <c r="E20" s="12"/>
      <c r="F20" s="3"/>
      <c r="G20" s="3"/>
      <c r="H20" s="4"/>
      <c r="I20" s="4"/>
      <c r="J20" s="37"/>
      <c r="K20" s="4"/>
      <c r="L20" s="4"/>
      <c r="M20" s="4"/>
      <c r="N20" s="12"/>
      <c r="O20" s="37"/>
      <c r="P20" s="24"/>
      <c r="Q20" s="4"/>
      <c r="R20" s="12"/>
    </row>
    <row r="21" spans="1:18" s="44" customFormat="1" ht="19.5" customHeight="1">
      <c r="A21" s="37"/>
      <c r="B21" s="37"/>
      <c r="C21" s="37"/>
      <c r="D21" s="37"/>
      <c r="E21" s="37"/>
      <c r="F21" s="37"/>
      <c r="G21" s="37"/>
      <c r="H21" s="37"/>
      <c r="I21" s="37"/>
      <c r="J21" s="38"/>
      <c r="K21" s="38"/>
      <c r="L21" s="38"/>
      <c r="M21" s="38"/>
      <c r="N21" s="38"/>
      <c r="O21" s="38"/>
      <c r="P21" s="38"/>
      <c r="Q21" s="38"/>
      <c r="R21" s="38"/>
    </row>
    <row r="22" spans="1:21" ht="19.5" customHeight="1">
      <c r="A22" s="2">
        <v>10</v>
      </c>
      <c r="B22" s="23" t="s">
        <v>78</v>
      </c>
      <c r="C22" s="23" t="s">
        <v>79</v>
      </c>
      <c r="D22" s="23" t="s">
        <v>46</v>
      </c>
      <c r="E22" s="23" t="s">
        <v>93</v>
      </c>
      <c r="F22" s="24">
        <v>0</v>
      </c>
      <c r="G22" s="24">
        <v>65.95</v>
      </c>
      <c r="H22" s="24"/>
      <c r="I22" s="4">
        <f aca="true" t="shared" si="1" ref="I22:I30">F22+H22</f>
        <v>0</v>
      </c>
      <c r="J22" s="37"/>
      <c r="K22" s="24">
        <v>0</v>
      </c>
      <c r="L22" s="24">
        <v>29.31</v>
      </c>
      <c r="M22" s="24"/>
      <c r="N22" s="12">
        <f aca="true" t="shared" si="2" ref="N22:N29">M22+K22</f>
        <v>0</v>
      </c>
      <c r="O22" s="37">
        <v>1</v>
      </c>
      <c r="P22" s="24">
        <v>12</v>
      </c>
      <c r="Q22" s="4">
        <v>5</v>
      </c>
      <c r="R22" s="12">
        <f aca="true" t="shared" si="3" ref="R22:R32">Q22+P22</f>
        <v>17</v>
      </c>
      <c r="S22" s="5" t="s">
        <v>194</v>
      </c>
      <c r="T22" s="5" t="s">
        <v>171</v>
      </c>
      <c r="U22" s="5" t="s">
        <v>195</v>
      </c>
    </row>
    <row r="23" spans="1:21" ht="19.5" customHeight="1">
      <c r="A23" s="2">
        <v>14</v>
      </c>
      <c r="B23" s="23" t="s">
        <v>71</v>
      </c>
      <c r="C23" s="23" t="s">
        <v>72</v>
      </c>
      <c r="D23" s="23" t="s">
        <v>46</v>
      </c>
      <c r="E23" s="23" t="s">
        <v>93</v>
      </c>
      <c r="F23" s="24">
        <v>0</v>
      </c>
      <c r="G23" s="24">
        <v>63.75</v>
      </c>
      <c r="H23" s="24"/>
      <c r="I23" s="4">
        <f t="shared" si="1"/>
        <v>0</v>
      </c>
      <c r="J23" s="37"/>
      <c r="K23" s="24">
        <v>0</v>
      </c>
      <c r="L23" s="24">
        <v>29.84</v>
      </c>
      <c r="M23" s="24"/>
      <c r="N23" s="12">
        <f t="shared" si="2"/>
        <v>0</v>
      </c>
      <c r="O23" s="37">
        <v>2</v>
      </c>
      <c r="P23" s="24">
        <v>10</v>
      </c>
      <c r="Q23" s="4">
        <v>8</v>
      </c>
      <c r="R23" s="12">
        <f t="shared" si="3"/>
        <v>18</v>
      </c>
      <c r="S23" s="5" t="s">
        <v>170</v>
      </c>
      <c r="T23" s="5" t="s">
        <v>193</v>
      </c>
      <c r="U23" s="5" t="s">
        <v>195</v>
      </c>
    </row>
    <row r="24" spans="1:21" ht="19.5" customHeight="1">
      <c r="A24" s="2">
        <v>11</v>
      </c>
      <c r="B24" s="23" t="s">
        <v>76</v>
      </c>
      <c r="C24" s="23" t="s">
        <v>77</v>
      </c>
      <c r="D24" s="23" t="s">
        <v>46</v>
      </c>
      <c r="E24" s="23" t="s">
        <v>94</v>
      </c>
      <c r="F24" s="24">
        <v>0</v>
      </c>
      <c r="G24" s="24">
        <v>61.99</v>
      </c>
      <c r="H24" s="24"/>
      <c r="I24" s="4">
        <f t="shared" si="1"/>
        <v>0</v>
      </c>
      <c r="J24" s="37"/>
      <c r="K24" s="24">
        <v>0</v>
      </c>
      <c r="L24" s="24">
        <v>30.38</v>
      </c>
      <c r="M24" s="24"/>
      <c r="N24" s="12">
        <f t="shared" si="2"/>
        <v>0</v>
      </c>
      <c r="O24" s="37">
        <v>3</v>
      </c>
      <c r="P24" s="24">
        <v>9</v>
      </c>
      <c r="Q24" s="4">
        <v>10</v>
      </c>
      <c r="R24" s="12">
        <f t="shared" si="3"/>
        <v>19</v>
      </c>
      <c r="T24" s="5" t="s">
        <v>170</v>
      </c>
      <c r="U24" s="5" t="s">
        <v>196</v>
      </c>
    </row>
    <row r="25" spans="1:18" ht="19.5" customHeight="1">
      <c r="A25" s="2">
        <v>4</v>
      </c>
      <c r="B25" s="23" t="s">
        <v>87</v>
      </c>
      <c r="C25" s="23" t="s">
        <v>88</v>
      </c>
      <c r="D25" s="23" t="s">
        <v>35</v>
      </c>
      <c r="E25" s="23" t="s">
        <v>91</v>
      </c>
      <c r="F25" s="24">
        <v>0</v>
      </c>
      <c r="G25" s="24">
        <v>66.49</v>
      </c>
      <c r="H25" s="24"/>
      <c r="I25" s="4">
        <f t="shared" si="1"/>
        <v>0</v>
      </c>
      <c r="J25" s="37"/>
      <c r="K25" s="24">
        <v>0</v>
      </c>
      <c r="L25" s="24">
        <v>30.45</v>
      </c>
      <c r="M25" s="24"/>
      <c r="N25" s="12">
        <f t="shared" si="2"/>
        <v>0</v>
      </c>
      <c r="O25" s="37">
        <v>4</v>
      </c>
      <c r="P25" s="24">
        <v>8</v>
      </c>
      <c r="Q25" s="4">
        <v>6</v>
      </c>
      <c r="R25" s="12">
        <f t="shared" si="3"/>
        <v>14</v>
      </c>
    </row>
    <row r="26" spans="1:21" ht="19.5" customHeight="1">
      <c r="A26" s="2">
        <v>6</v>
      </c>
      <c r="B26" s="23" t="s">
        <v>85</v>
      </c>
      <c r="C26" s="23" t="s">
        <v>86</v>
      </c>
      <c r="D26" s="23" t="s">
        <v>63</v>
      </c>
      <c r="E26" s="23" t="s">
        <v>92</v>
      </c>
      <c r="F26" s="24">
        <v>0</v>
      </c>
      <c r="G26" s="24">
        <v>64.94</v>
      </c>
      <c r="H26" s="24"/>
      <c r="I26" s="4">
        <f t="shared" si="1"/>
        <v>0</v>
      </c>
      <c r="J26" s="37"/>
      <c r="K26" s="24">
        <v>0</v>
      </c>
      <c r="L26" s="24">
        <v>31.09</v>
      </c>
      <c r="M26" s="24"/>
      <c r="N26" s="12">
        <f t="shared" si="2"/>
        <v>0</v>
      </c>
      <c r="O26" s="37">
        <v>5</v>
      </c>
      <c r="P26" s="24">
        <v>7</v>
      </c>
      <c r="Q26" s="4">
        <v>9</v>
      </c>
      <c r="R26" s="12">
        <f t="shared" si="3"/>
        <v>16</v>
      </c>
      <c r="S26" s="5" t="s">
        <v>172</v>
      </c>
      <c r="T26" s="5" t="s">
        <v>171</v>
      </c>
      <c r="U26" s="5" t="s">
        <v>196</v>
      </c>
    </row>
    <row r="27" spans="1:18" ht="19.5" customHeight="1">
      <c r="A27" s="2">
        <v>2</v>
      </c>
      <c r="B27" s="23" t="s">
        <v>71</v>
      </c>
      <c r="C27" s="23" t="s">
        <v>89</v>
      </c>
      <c r="D27" s="23" t="s">
        <v>46</v>
      </c>
      <c r="E27" s="23" t="s">
        <v>90</v>
      </c>
      <c r="F27" s="24">
        <v>0</v>
      </c>
      <c r="G27" s="24">
        <v>69.46</v>
      </c>
      <c r="H27" s="24"/>
      <c r="I27" s="4">
        <f t="shared" si="1"/>
        <v>0</v>
      </c>
      <c r="J27" s="37"/>
      <c r="K27" s="24">
        <v>0</v>
      </c>
      <c r="L27" s="24">
        <v>35.22</v>
      </c>
      <c r="M27" s="24"/>
      <c r="N27" s="12">
        <f t="shared" si="2"/>
        <v>0</v>
      </c>
      <c r="O27" s="37">
        <v>6</v>
      </c>
      <c r="P27" s="24">
        <v>6</v>
      </c>
      <c r="Q27" s="4">
        <v>7</v>
      </c>
      <c r="R27" s="12">
        <f t="shared" si="3"/>
        <v>13</v>
      </c>
    </row>
    <row r="28" spans="1:18" ht="19.5" customHeight="1">
      <c r="A28" s="2">
        <v>1</v>
      </c>
      <c r="B28" s="4" t="s">
        <v>153</v>
      </c>
      <c r="C28" s="4" t="s">
        <v>154</v>
      </c>
      <c r="D28" s="4" t="s">
        <v>155</v>
      </c>
      <c r="E28" s="4" t="s">
        <v>93</v>
      </c>
      <c r="F28" s="22">
        <v>0</v>
      </c>
      <c r="G28" s="4">
        <v>67.41</v>
      </c>
      <c r="H28" s="4"/>
      <c r="I28" s="4">
        <f t="shared" si="1"/>
        <v>0</v>
      </c>
      <c r="J28" s="37"/>
      <c r="K28" s="24">
        <v>0</v>
      </c>
      <c r="L28" s="24">
        <v>37.86</v>
      </c>
      <c r="M28" s="24"/>
      <c r="N28" s="12">
        <f t="shared" si="2"/>
        <v>0</v>
      </c>
      <c r="O28" s="37">
        <v>7</v>
      </c>
      <c r="P28" s="24">
        <v>5</v>
      </c>
      <c r="Q28" s="4">
        <v>2</v>
      </c>
      <c r="R28" s="12">
        <f t="shared" si="3"/>
        <v>7</v>
      </c>
    </row>
    <row r="29" spans="1:18" ht="19.5" customHeight="1">
      <c r="A29" s="2">
        <v>8</v>
      </c>
      <c r="B29" s="23" t="s">
        <v>81</v>
      </c>
      <c r="C29" s="23" t="s">
        <v>82</v>
      </c>
      <c r="D29" s="23" t="s">
        <v>51</v>
      </c>
      <c r="E29" s="23" t="s">
        <v>93</v>
      </c>
      <c r="F29" s="24">
        <v>0</v>
      </c>
      <c r="G29" s="24">
        <v>62.12</v>
      </c>
      <c r="H29" s="24"/>
      <c r="I29" s="4">
        <f t="shared" si="1"/>
        <v>0</v>
      </c>
      <c r="J29" s="37"/>
      <c r="K29" s="24">
        <v>4</v>
      </c>
      <c r="L29" s="24">
        <v>32.22</v>
      </c>
      <c r="M29" s="24"/>
      <c r="N29" s="12">
        <f t="shared" si="2"/>
        <v>4</v>
      </c>
      <c r="O29" s="37">
        <v>8</v>
      </c>
      <c r="P29" s="24">
        <v>4</v>
      </c>
      <c r="Q29" s="4">
        <v>12</v>
      </c>
      <c r="R29" s="12">
        <f t="shared" si="3"/>
        <v>16</v>
      </c>
    </row>
    <row r="30" spans="1:18" ht="19.5" customHeight="1">
      <c r="A30" s="2">
        <v>9</v>
      </c>
      <c r="B30" s="23" t="s">
        <v>25</v>
      </c>
      <c r="C30" s="23" t="s">
        <v>80</v>
      </c>
      <c r="D30" s="23" t="s">
        <v>27</v>
      </c>
      <c r="E30" s="23" t="s">
        <v>93</v>
      </c>
      <c r="F30" s="24">
        <v>12</v>
      </c>
      <c r="G30" s="24">
        <v>64.79</v>
      </c>
      <c r="H30" s="24"/>
      <c r="I30" s="4">
        <f t="shared" si="1"/>
        <v>12</v>
      </c>
      <c r="J30" s="37"/>
      <c r="K30" s="24"/>
      <c r="L30" s="24"/>
      <c r="M30" s="24"/>
      <c r="N30" s="12"/>
      <c r="O30" s="37">
        <v>9</v>
      </c>
      <c r="P30" s="24">
        <v>3</v>
      </c>
      <c r="Q30" s="4">
        <v>4</v>
      </c>
      <c r="R30" s="12">
        <f t="shared" si="3"/>
        <v>7</v>
      </c>
    </row>
    <row r="31" spans="1:18" ht="19.5" customHeight="1">
      <c r="A31" s="2">
        <v>7</v>
      </c>
      <c r="B31" s="23" t="s">
        <v>83</v>
      </c>
      <c r="C31" s="23" t="s">
        <v>84</v>
      </c>
      <c r="D31" s="23" t="s">
        <v>35</v>
      </c>
      <c r="E31" s="23" t="s">
        <v>90</v>
      </c>
      <c r="F31" s="4" t="s">
        <v>187</v>
      </c>
      <c r="G31" s="24"/>
      <c r="H31" s="24"/>
      <c r="I31" s="4"/>
      <c r="J31" s="37"/>
      <c r="K31" s="24"/>
      <c r="L31" s="24"/>
      <c r="M31" s="24"/>
      <c r="N31" s="12"/>
      <c r="O31" s="37"/>
      <c r="P31" s="24">
        <v>0</v>
      </c>
      <c r="Q31" s="4">
        <v>2</v>
      </c>
      <c r="R31" s="12">
        <f t="shared" si="3"/>
        <v>2</v>
      </c>
    </row>
    <row r="32" spans="1:18" ht="19.5" customHeight="1">
      <c r="A32" s="2">
        <v>5</v>
      </c>
      <c r="B32" s="12" t="s">
        <v>56</v>
      </c>
      <c r="C32" s="12" t="s">
        <v>57</v>
      </c>
      <c r="D32" s="12" t="s">
        <v>65</v>
      </c>
      <c r="E32" s="12" t="s">
        <v>92</v>
      </c>
      <c r="F32" s="4" t="s">
        <v>187</v>
      </c>
      <c r="G32" s="4"/>
      <c r="H32" s="4"/>
      <c r="I32" s="4"/>
      <c r="J32" s="37"/>
      <c r="K32" s="4"/>
      <c r="L32" s="4"/>
      <c r="M32" s="4"/>
      <c r="N32" s="12"/>
      <c r="O32" s="37"/>
      <c r="P32" s="4">
        <v>0</v>
      </c>
      <c r="Q32" s="4"/>
      <c r="R32" s="12">
        <f t="shared" si="3"/>
        <v>0</v>
      </c>
    </row>
  </sheetData>
  <sheetProtection/>
  <mergeCells count="2">
    <mergeCell ref="A1:G1"/>
    <mergeCell ref="A2:G2"/>
  </mergeCells>
  <printOptions/>
  <pageMargins left="0.7086614173228347" right="0.5118110236220472" top="0.7874015748031497" bottom="0.7874015748031497" header="0.31496062992125984" footer="0.31496062992125984"/>
  <pageSetup horizontalDpi="300" verticalDpi="3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90" zoomScaleNormal="90" zoomScalePageLayoutView="0" workbookViewId="0" topLeftCell="A1">
      <selection activeCell="B8" sqref="B8"/>
    </sheetView>
  </sheetViews>
  <sheetFormatPr defaultColWidth="8.8515625" defaultRowHeight="19.5" customHeight="1"/>
  <cols>
    <col min="1" max="1" width="8.8515625" style="5" customWidth="1"/>
    <col min="2" max="2" width="44.7109375" style="5" bestFit="1" customWidth="1"/>
    <col min="3" max="3" width="26.7109375" style="5" bestFit="1" customWidth="1"/>
    <col min="4" max="4" width="12.7109375" style="5" customWidth="1"/>
    <col min="5" max="5" width="17.140625" style="5" bestFit="1" customWidth="1"/>
    <col min="6" max="16384" width="8.8515625" style="5" customWidth="1"/>
  </cols>
  <sheetData>
    <row r="1" spans="1:7" ht="19.5" customHeight="1">
      <c r="A1" s="45" t="s">
        <v>8</v>
      </c>
      <c r="B1" s="45"/>
      <c r="C1" s="45"/>
      <c r="D1" s="45"/>
      <c r="E1" s="45"/>
      <c r="F1" s="45"/>
      <c r="G1" s="45"/>
    </row>
    <row r="2" spans="1:7" ht="19.5" customHeight="1">
      <c r="A2" s="46" t="s">
        <v>7</v>
      </c>
      <c r="B2" s="46"/>
      <c r="C2" s="46"/>
      <c r="D2" s="46"/>
      <c r="E2" s="46"/>
      <c r="F2" s="46"/>
      <c r="G2" s="46"/>
    </row>
    <row r="3" spans="1:7" ht="19.5" customHeight="1">
      <c r="A3" s="9"/>
      <c r="B3" s="9"/>
      <c r="C3" s="8"/>
      <c r="D3" s="9"/>
      <c r="E3" s="9"/>
      <c r="F3" s="9"/>
      <c r="G3" s="9"/>
    </row>
    <row r="4" spans="1:7" ht="19.5" customHeight="1">
      <c r="A4" s="9"/>
      <c r="B4" s="9"/>
      <c r="C4" s="9"/>
      <c r="D4" s="9"/>
      <c r="E4" s="9"/>
      <c r="F4" s="9"/>
      <c r="G4" s="9"/>
    </row>
    <row r="5" spans="1:7" ht="19.5" customHeight="1">
      <c r="A5" s="6" t="s">
        <v>15</v>
      </c>
      <c r="B5" s="10"/>
      <c r="C5" s="10"/>
      <c r="D5" s="10"/>
      <c r="E5" s="10"/>
      <c r="F5" s="9"/>
      <c r="G5" s="9"/>
    </row>
    <row r="6" spans="1:7" ht="19.5" customHeight="1">
      <c r="A6" s="11" t="s">
        <v>197</v>
      </c>
      <c r="B6" s="10"/>
      <c r="C6" s="10"/>
      <c r="D6" s="10" t="s">
        <v>199</v>
      </c>
      <c r="E6" s="10">
        <v>440</v>
      </c>
      <c r="F6" s="9"/>
      <c r="G6" s="9"/>
    </row>
    <row r="7" spans="1:7" ht="19.5" customHeight="1">
      <c r="A7" s="11" t="s">
        <v>19</v>
      </c>
      <c r="B7" s="10"/>
      <c r="C7" s="10"/>
      <c r="D7" s="10">
        <v>76</v>
      </c>
      <c r="E7" s="10" t="s">
        <v>152</v>
      </c>
      <c r="F7" s="9"/>
      <c r="G7" s="9"/>
    </row>
    <row r="8" spans="1:7" ht="19.5" customHeight="1">
      <c r="A8" s="7"/>
      <c r="B8" s="10"/>
      <c r="C8" s="10"/>
      <c r="D8" s="10"/>
      <c r="E8" s="10"/>
      <c r="F8" s="9"/>
      <c r="G8" s="9"/>
    </row>
    <row r="9" spans="1:16" ht="19.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138</v>
      </c>
      <c r="G9" s="1" t="s">
        <v>139</v>
      </c>
      <c r="H9" s="4" t="s">
        <v>141</v>
      </c>
      <c r="I9" s="4" t="s">
        <v>142</v>
      </c>
      <c r="J9" s="37" t="s">
        <v>157</v>
      </c>
      <c r="K9" s="12" t="s">
        <v>159</v>
      </c>
      <c r="L9" s="12" t="s">
        <v>160</v>
      </c>
      <c r="M9" s="4" t="s">
        <v>167</v>
      </c>
      <c r="N9" s="4" t="s">
        <v>192</v>
      </c>
      <c r="O9" s="4" t="s">
        <v>195</v>
      </c>
      <c r="P9" s="4" t="s">
        <v>204</v>
      </c>
    </row>
    <row r="10" spans="1:16" ht="19.5" customHeight="1">
      <c r="A10" s="1"/>
      <c r="B10" s="1"/>
      <c r="C10" s="1"/>
      <c r="D10" s="1"/>
      <c r="E10" s="1"/>
      <c r="F10" s="1"/>
      <c r="G10" s="1"/>
      <c r="H10" s="4"/>
      <c r="I10" s="4"/>
      <c r="J10" s="37"/>
      <c r="K10" s="4"/>
      <c r="L10" s="4"/>
      <c r="M10" s="4"/>
      <c r="N10" s="4"/>
      <c r="O10" s="4"/>
      <c r="P10" s="4"/>
    </row>
    <row r="11" spans="1:16" ht="19.5" customHeight="1">
      <c r="A11" s="2">
        <v>2</v>
      </c>
      <c r="B11" s="23" t="s">
        <v>95</v>
      </c>
      <c r="C11" s="23" t="s">
        <v>115</v>
      </c>
      <c r="D11" s="23" t="s">
        <v>51</v>
      </c>
      <c r="E11" s="23" t="s">
        <v>103</v>
      </c>
      <c r="F11" s="24">
        <v>0</v>
      </c>
      <c r="G11" s="24">
        <v>58.47</v>
      </c>
      <c r="H11" s="24"/>
      <c r="I11" s="24">
        <f aca="true" t="shared" si="0" ref="I11:I22">H11+F11</f>
        <v>0</v>
      </c>
      <c r="J11" s="37">
        <v>1</v>
      </c>
      <c r="K11" s="4">
        <v>18</v>
      </c>
      <c r="L11" s="4">
        <v>18</v>
      </c>
      <c r="M11" s="4">
        <f aca="true" t="shared" si="1" ref="M11:M22">L11+K11</f>
        <v>36</v>
      </c>
      <c r="N11" s="4" t="s">
        <v>203</v>
      </c>
      <c r="O11" s="4" t="s">
        <v>170</v>
      </c>
      <c r="P11" s="4"/>
    </row>
    <row r="12" spans="1:16" ht="19.5" customHeight="1">
      <c r="A12" s="2">
        <v>12</v>
      </c>
      <c r="B12" s="23" t="s">
        <v>101</v>
      </c>
      <c r="C12" s="23" t="s">
        <v>102</v>
      </c>
      <c r="D12" s="23" t="s">
        <v>27</v>
      </c>
      <c r="E12" s="23" t="s">
        <v>103</v>
      </c>
      <c r="F12" s="24">
        <v>0</v>
      </c>
      <c r="G12" s="24">
        <v>62.51</v>
      </c>
      <c r="H12" s="24"/>
      <c r="I12" s="24">
        <f t="shared" si="0"/>
        <v>0</v>
      </c>
      <c r="J12" s="37">
        <v>2</v>
      </c>
      <c r="K12" s="4">
        <v>10</v>
      </c>
      <c r="L12" s="4">
        <v>16</v>
      </c>
      <c r="M12" s="4">
        <f t="shared" si="1"/>
        <v>26</v>
      </c>
      <c r="N12" s="4" t="s">
        <v>194</v>
      </c>
      <c r="O12" s="4" t="s">
        <v>171</v>
      </c>
      <c r="P12" s="4"/>
    </row>
    <row r="13" spans="1:16" ht="19.5" customHeight="1">
      <c r="A13" s="2">
        <v>4</v>
      </c>
      <c r="B13" s="23" t="s">
        <v>112</v>
      </c>
      <c r="C13" s="23" t="s">
        <v>113</v>
      </c>
      <c r="D13" s="23" t="s">
        <v>118</v>
      </c>
      <c r="E13" s="23" t="s">
        <v>104</v>
      </c>
      <c r="F13" s="24">
        <v>0</v>
      </c>
      <c r="G13" s="24">
        <v>64.24</v>
      </c>
      <c r="H13" s="24"/>
      <c r="I13" s="24">
        <f t="shared" si="0"/>
        <v>0</v>
      </c>
      <c r="J13" s="37">
        <v>3</v>
      </c>
      <c r="K13" s="4">
        <v>11</v>
      </c>
      <c r="L13" s="4">
        <v>15</v>
      </c>
      <c r="M13" s="4">
        <f t="shared" si="1"/>
        <v>26</v>
      </c>
      <c r="N13" s="4"/>
      <c r="O13" s="4"/>
      <c r="P13" s="4" t="s">
        <v>170</v>
      </c>
    </row>
    <row r="14" spans="1:16" ht="19.5" customHeight="1">
      <c r="A14" s="2">
        <v>7</v>
      </c>
      <c r="B14" s="12" t="s">
        <v>49</v>
      </c>
      <c r="C14" s="12" t="s">
        <v>110</v>
      </c>
      <c r="D14" s="12" t="s">
        <v>27</v>
      </c>
      <c r="E14" s="12" t="s">
        <v>116</v>
      </c>
      <c r="F14" s="4">
        <v>0</v>
      </c>
      <c r="G14" s="4">
        <v>64.53</v>
      </c>
      <c r="H14" s="4"/>
      <c r="I14" s="24">
        <f t="shared" si="0"/>
        <v>0</v>
      </c>
      <c r="J14" s="37">
        <v>4</v>
      </c>
      <c r="K14" s="4">
        <v>3</v>
      </c>
      <c r="L14" s="4">
        <v>14</v>
      </c>
      <c r="M14" s="4">
        <f t="shared" si="1"/>
        <v>17</v>
      </c>
      <c r="N14" s="4"/>
      <c r="O14" s="4"/>
      <c r="P14" s="4"/>
    </row>
    <row r="15" spans="1:16" ht="19.5" customHeight="1">
      <c r="A15" s="2">
        <v>10</v>
      </c>
      <c r="B15" s="12" t="s">
        <v>107</v>
      </c>
      <c r="C15" s="12" t="s">
        <v>108</v>
      </c>
      <c r="D15" s="12" t="s">
        <v>27</v>
      </c>
      <c r="E15" s="12" t="s">
        <v>103</v>
      </c>
      <c r="F15" s="4">
        <v>0</v>
      </c>
      <c r="G15" s="4">
        <v>69.12</v>
      </c>
      <c r="H15" s="4"/>
      <c r="I15" s="24">
        <f t="shared" si="0"/>
        <v>0</v>
      </c>
      <c r="J15" s="37">
        <v>5</v>
      </c>
      <c r="K15" s="4">
        <v>2</v>
      </c>
      <c r="L15" s="4">
        <v>13</v>
      </c>
      <c r="M15" s="4">
        <f t="shared" si="1"/>
        <v>15</v>
      </c>
      <c r="N15" s="4"/>
      <c r="O15" s="4"/>
      <c r="P15" s="4"/>
    </row>
    <row r="16" spans="1:16" ht="19.5" customHeight="1">
      <c r="A16" s="2">
        <v>6</v>
      </c>
      <c r="B16" s="23" t="s">
        <v>76</v>
      </c>
      <c r="C16" s="23" t="s">
        <v>111</v>
      </c>
      <c r="D16" s="23" t="s">
        <v>46</v>
      </c>
      <c r="E16" s="23" t="s">
        <v>117</v>
      </c>
      <c r="F16" s="24">
        <v>4</v>
      </c>
      <c r="G16" s="24">
        <v>57.06</v>
      </c>
      <c r="H16" s="24"/>
      <c r="I16" s="24">
        <f t="shared" si="0"/>
        <v>4</v>
      </c>
      <c r="J16" s="37">
        <v>6</v>
      </c>
      <c r="K16" s="4">
        <v>13</v>
      </c>
      <c r="L16" s="4">
        <v>12</v>
      </c>
      <c r="M16" s="4">
        <f t="shared" si="1"/>
        <v>25</v>
      </c>
      <c r="N16" s="4" t="s">
        <v>172</v>
      </c>
      <c r="O16" s="4"/>
      <c r="P16" s="4" t="s">
        <v>171</v>
      </c>
    </row>
    <row r="17" spans="1:16" ht="19.5" customHeight="1">
      <c r="A17" s="2">
        <v>14</v>
      </c>
      <c r="B17" s="23" t="s">
        <v>97</v>
      </c>
      <c r="C17" s="23" t="s">
        <v>98</v>
      </c>
      <c r="D17" s="23" t="s">
        <v>46</v>
      </c>
      <c r="E17" s="23" t="s">
        <v>103</v>
      </c>
      <c r="F17" s="3">
        <v>4</v>
      </c>
      <c r="G17" s="3">
        <v>62.16</v>
      </c>
      <c r="H17" s="24"/>
      <c r="I17" s="24">
        <f t="shared" si="0"/>
        <v>4</v>
      </c>
      <c r="J17" s="37">
        <v>7</v>
      </c>
      <c r="K17" s="4">
        <v>9</v>
      </c>
      <c r="L17" s="4">
        <v>11</v>
      </c>
      <c r="M17" s="4">
        <f t="shared" si="1"/>
        <v>20</v>
      </c>
      <c r="N17" s="4"/>
      <c r="O17" s="4"/>
      <c r="P17" s="4"/>
    </row>
    <row r="18" spans="1:16" ht="19.5" customHeight="1">
      <c r="A18" s="2">
        <v>13</v>
      </c>
      <c r="B18" s="23" t="s">
        <v>99</v>
      </c>
      <c r="C18" s="23" t="s">
        <v>100</v>
      </c>
      <c r="D18" s="23" t="s">
        <v>27</v>
      </c>
      <c r="E18" s="23" t="s">
        <v>103</v>
      </c>
      <c r="F18" s="24">
        <v>4</v>
      </c>
      <c r="G18" s="24">
        <v>65.87</v>
      </c>
      <c r="H18" s="24"/>
      <c r="I18" s="24">
        <f t="shared" si="0"/>
        <v>4</v>
      </c>
      <c r="J18" s="37">
        <v>8</v>
      </c>
      <c r="K18" s="4">
        <v>12</v>
      </c>
      <c r="L18" s="4">
        <v>10</v>
      </c>
      <c r="M18" s="4">
        <f t="shared" si="1"/>
        <v>22</v>
      </c>
      <c r="N18" s="4"/>
      <c r="O18" s="4"/>
      <c r="P18" s="4"/>
    </row>
    <row r="19" spans="1:16" ht="19.5" customHeight="1">
      <c r="A19" s="2">
        <v>3</v>
      </c>
      <c r="B19" s="23" t="s">
        <v>28</v>
      </c>
      <c r="C19" s="23" t="s">
        <v>114</v>
      </c>
      <c r="D19" s="23" t="s">
        <v>119</v>
      </c>
      <c r="E19" s="23" t="s">
        <v>104</v>
      </c>
      <c r="F19" s="24">
        <v>4</v>
      </c>
      <c r="G19" s="41">
        <v>73.5</v>
      </c>
      <c r="H19" s="24"/>
      <c r="I19" s="24">
        <f t="shared" si="0"/>
        <v>4</v>
      </c>
      <c r="J19" s="37">
        <v>9</v>
      </c>
      <c r="K19" s="4">
        <v>16</v>
      </c>
      <c r="L19" s="4">
        <v>9</v>
      </c>
      <c r="M19" s="4">
        <f t="shared" si="1"/>
        <v>25</v>
      </c>
      <c r="N19" s="4"/>
      <c r="O19" s="4"/>
      <c r="P19" s="4"/>
    </row>
    <row r="20" spans="1:16" ht="19.5" customHeight="1">
      <c r="A20" s="2">
        <v>1</v>
      </c>
      <c r="B20" s="24" t="s">
        <v>73</v>
      </c>
      <c r="C20" s="24" t="s">
        <v>202</v>
      </c>
      <c r="D20" s="24" t="s">
        <v>27</v>
      </c>
      <c r="E20" s="24" t="s">
        <v>156</v>
      </c>
      <c r="F20" s="24">
        <v>8</v>
      </c>
      <c r="G20" s="24">
        <v>58.91</v>
      </c>
      <c r="H20" s="24"/>
      <c r="I20" s="24">
        <f t="shared" si="0"/>
        <v>8</v>
      </c>
      <c r="J20" s="37">
        <v>10</v>
      </c>
      <c r="K20" s="4">
        <v>14</v>
      </c>
      <c r="L20" s="4">
        <v>8</v>
      </c>
      <c r="M20" s="4">
        <f t="shared" si="1"/>
        <v>22</v>
      </c>
      <c r="N20" s="4"/>
      <c r="O20" s="4"/>
      <c r="P20" s="4"/>
    </row>
    <row r="21" spans="1:16" ht="19.5" customHeight="1">
      <c r="A21" s="2">
        <v>9</v>
      </c>
      <c r="B21" s="12" t="s">
        <v>95</v>
      </c>
      <c r="C21" s="12" t="s">
        <v>109</v>
      </c>
      <c r="D21" s="12" t="s">
        <v>51</v>
      </c>
      <c r="E21" s="12" t="s">
        <v>103</v>
      </c>
      <c r="F21" s="4">
        <v>8</v>
      </c>
      <c r="G21" s="4">
        <v>65.78</v>
      </c>
      <c r="H21" s="4"/>
      <c r="I21" s="24">
        <f t="shared" si="0"/>
        <v>8</v>
      </c>
      <c r="J21" s="37">
        <v>11</v>
      </c>
      <c r="K21" s="4">
        <v>5</v>
      </c>
      <c r="L21" s="4">
        <v>7</v>
      </c>
      <c r="M21" s="4">
        <f t="shared" si="1"/>
        <v>12</v>
      </c>
      <c r="N21" s="4"/>
      <c r="O21" s="4"/>
      <c r="P21" s="4"/>
    </row>
    <row r="22" spans="1:16" ht="19.5" customHeight="1">
      <c r="A22" s="2">
        <v>11</v>
      </c>
      <c r="B22" s="23" t="s">
        <v>105</v>
      </c>
      <c r="C22" s="23" t="s">
        <v>106</v>
      </c>
      <c r="D22" s="23" t="s">
        <v>46</v>
      </c>
      <c r="E22" s="23" t="s">
        <v>103</v>
      </c>
      <c r="F22" s="24">
        <v>8</v>
      </c>
      <c r="G22" s="24">
        <v>84.72</v>
      </c>
      <c r="H22" s="24">
        <v>3</v>
      </c>
      <c r="I22" s="24">
        <f t="shared" si="0"/>
        <v>11</v>
      </c>
      <c r="J22" s="37">
        <v>12</v>
      </c>
      <c r="K22" s="4">
        <v>15</v>
      </c>
      <c r="L22" s="4">
        <v>6</v>
      </c>
      <c r="M22" s="4">
        <f t="shared" si="1"/>
        <v>21</v>
      </c>
      <c r="N22" s="4"/>
      <c r="O22" s="4"/>
      <c r="P22" s="4"/>
    </row>
  </sheetData>
  <sheetProtection/>
  <mergeCells count="2">
    <mergeCell ref="A1:G1"/>
    <mergeCell ref="A2:G2"/>
  </mergeCells>
  <printOptions/>
  <pageMargins left="0.7086614173228347" right="0.5118110236220472" top="0.7874015748031497" bottom="0.7874015748031497" header="0.31496062992125984" footer="0.31496062992125984"/>
  <pageSetup horizontalDpi="300" verticalDpi="3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4" sqref="B4"/>
    </sheetView>
  </sheetViews>
  <sheetFormatPr defaultColWidth="8.8515625" defaultRowHeight="19.5" customHeight="1"/>
  <cols>
    <col min="1" max="1" width="8.8515625" style="5" customWidth="1"/>
    <col min="2" max="2" width="34.28125" style="5" customWidth="1"/>
    <col min="3" max="3" width="23.140625" style="5" customWidth="1"/>
    <col min="4" max="4" width="13.421875" style="5" bestFit="1" customWidth="1"/>
    <col min="5" max="5" width="16.57421875" style="5" bestFit="1" customWidth="1"/>
    <col min="6" max="16384" width="8.8515625" style="5" customWidth="1"/>
  </cols>
  <sheetData>
    <row r="1" spans="1:7" ht="19.5" customHeight="1">
      <c r="A1" s="45" t="s">
        <v>8</v>
      </c>
      <c r="B1" s="45"/>
      <c r="C1" s="45"/>
      <c r="D1" s="45"/>
      <c r="E1" s="45"/>
      <c r="F1" s="45"/>
      <c r="G1" s="45"/>
    </row>
    <row r="2" spans="1:7" ht="19.5" customHeight="1">
      <c r="A2" s="46" t="s">
        <v>7</v>
      </c>
      <c r="B2" s="46"/>
      <c r="C2" s="46"/>
      <c r="D2" s="46"/>
      <c r="E2" s="46"/>
      <c r="F2" s="46"/>
      <c r="G2" s="46"/>
    </row>
    <row r="3" spans="1:7" ht="19.5" customHeight="1">
      <c r="A3" s="9"/>
      <c r="B3" s="9"/>
      <c r="C3" s="8"/>
      <c r="D3" s="9"/>
      <c r="E3" s="9"/>
      <c r="F3" s="9"/>
      <c r="G3" s="9"/>
    </row>
    <row r="4" spans="1:7" ht="19.5" customHeight="1">
      <c r="A4" s="9"/>
      <c r="B4" s="9"/>
      <c r="C4" s="9"/>
      <c r="D4" s="9"/>
      <c r="E4" s="9"/>
      <c r="F4" s="9"/>
      <c r="G4" s="9"/>
    </row>
    <row r="5" spans="1:7" ht="19.5" customHeight="1">
      <c r="A5" s="6" t="s">
        <v>16</v>
      </c>
      <c r="B5" s="10"/>
      <c r="C5" s="10"/>
      <c r="D5" s="10"/>
      <c r="E5" s="10"/>
      <c r="F5" s="9"/>
      <c r="G5" s="9"/>
    </row>
    <row r="6" spans="1:7" ht="19.5" customHeight="1">
      <c r="A6" s="11" t="s">
        <v>200</v>
      </c>
      <c r="B6" s="10"/>
      <c r="C6" s="10"/>
      <c r="D6" s="10"/>
      <c r="E6" s="10"/>
      <c r="F6" s="9">
        <v>76</v>
      </c>
      <c r="G6" s="9" t="s">
        <v>158</v>
      </c>
    </row>
    <row r="7" spans="1:7" ht="19.5" customHeight="1">
      <c r="A7" s="11" t="s">
        <v>20</v>
      </c>
      <c r="B7" s="10"/>
      <c r="C7" s="10"/>
      <c r="D7" s="10"/>
      <c r="E7" s="10"/>
      <c r="F7" s="9">
        <v>42</v>
      </c>
      <c r="G7" s="9" t="s">
        <v>158</v>
      </c>
    </row>
    <row r="8" spans="1:7" ht="19.5" customHeight="1">
      <c r="A8" s="7"/>
      <c r="B8" s="10"/>
      <c r="C8" s="10"/>
      <c r="D8" s="10"/>
      <c r="E8" s="10"/>
      <c r="F8" s="9"/>
      <c r="G8" s="9"/>
    </row>
    <row r="9" spans="1:14" ht="19.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138</v>
      </c>
      <c r="G9" s="1" t="s">
        <v>139</v>
      </c>
      <c r="H9" s="4" t="s">
        <v>141</v>
      </c>
      <c r="I9" s="4" t="s">
        <v>142</v>
      </c>
      <c r="J9" s="4" t="s">
        <v>157</v>
      </c>
      <c r="K9" s="12" t="s">
        <v>159</v>
      </c>
      <c r="L9" s="12" t="s">
        <v>160</v>
      </c>
      <c r="M9" s="4" t="s">
        <v>167</v>
      </c>
      <c r="N9" s="4" t="s">
        <v>201</v>
      </c>
    </row>
    <row r="10" spans="1:14" ht="19.5" customHeight="1">
      <c r="A10" s="2">
        <v>6</v>
      </c>
      <c r="B10" s="23" t="s">
        <v>74</v>
      </c>
      <c r="C10" s="23" t="s">
        <v>120</v>
      </c>
      <c r="D10" s="23" t="s">
        <v>127</v>
      </c>
      <c r="E10" s="23" t="s">
        <v>128</v>
      </c>
      <c r="F10" s="24">
        <v>0</v>
      </c>
      <c r="G10" s="24">
        <v>56.14</v>
      </c>
      <c r="H10" s="24"/>
      <c r="I10" s="24">
        <f aca="true" t="shared" si="0" ref="I10:I15">H10+F10</f>
        <v>0</v>
      </c>
      <c r="J10" s="37">
        <v>1</v>
      </c>
      <c r="K10" s="4">
        <v>4</v>
      </c>
      <c r="L10" s="4">
        <v>10</v>
      </c>
      <c r="M10" s="4">
        <f aca="true" t="shared" si="1" ref="M10:M15">L10+K10</f>
        <v>14</v>
      </c>
      <c r="N10" s="4" t="s">
        <v>171</v>
      </c>
    </row>
    <row r="11" spans="1:14" ht="19.5" customHeight="1">
      <c r="A11" s="3">
        <v>3</v>
      </c>
      <c r="B11" s="23" t="s">
        <v>112</v>
      </c>
      <c r="C11" s="23" t="s">
        <v>123</v>
      </c>
      <c r="D11" s="23" t="s">
        <v>118</v>
      </c>
      <c r="E11" s="23" t="s">
        <v>128</v>
      </c>
      <c r="F11" s="24">
        <v>0</v>
      </c>
      <c r="G11" s="24">
        <v>60.92</v>
      </c>
      <c r="H11" s="24"/>
      <c r="I11" s="24">
        <f t="shared" si="0"/>
        <v>0</v>
      </c>
      <c r="J11" s="37">
        <v>2</v>
      </c>
      <c r="K11" s="4">
        <v>7</v>
      </c>
      <c r="L11" s="4">
        <v>8</v>
      </c>
      <c r="M11" s="4">
        <f t="shared" si="1"/>
        <v>15</v>
      </c>
      <c r="N11" s="4" t="s">
        <v>170</v>
      </c>
    </row>
    <row r="12" spans="1:14" ht="19.5" customHeight="1">
      <c r="A12" s="3">
        <v>2</v>
      </c>
      <c r="B12" s="23" t="s">
        <v>124</v>
      </c>
      <c r="C12" s="23" t="s">
        <v>125</v>
      </c>
      <c r="D12" s="23" t="s">
        <v>51</v>
      </c>
      <c r="E12" s="23" t="s">
        <v>128</v>
      </c>
      <c r="F12" s="24">
        <v>0</v>
      </c>
      <c r="G12" s="24">
        <v>63.73</v>
      </c>
      <c r="H12" s="24"/>
      <c r="I12" s="24">
        <f t="shared" si="0"/>
        <v>0</v>
      </c>
      <c r="J12" s="37">
        <v>3</v>
      </c>
      <c r="K12" s="4">
        <v>6</v>
      </c>
      <c r="L12" s="4">
        <v>7</v>
      </c>
      <c r="M12" s="4">
        <f t="shared" si="1"/>
        <v>13</v>
      </c>
      <c r="N12" s="4">
        <v>4</v>
      </c>
    </row>
    <row r="13" spans="1:14" ht="19.5" customHeight="1">
      <c r="A13" s="3">
        <v>5</v>
      </c>
      <c r="B13" s="23" t="s">
        <v>96</v>
      </c>
      <c r="C13" s="23" t="s">
        <v>121</v>
      </c>
      <c r="D13" s="23" t="s">
        <v>46</v>
      </c>
      <c r="E13" s="23" t="s">
        <v>129</v>
      </c>
      <c r="F13" s="24">
        <v>0</v>
      </c>
      <c r="G13" s="24">
        <v>72.22</v>
      </c>
      <c r="H13" s="24"/>
      <c r="I13" s="24">
        <f t="shared" si="0"/>
        <v>0</v>
      </c>
      <c r="J13" s="37">
        <v>4</v>
      </c>
      <c r="K13" s="4">
        <v>3</v>
      </c>
      <c r="L13" s="4">
        <v>6</v>
      </c>
      <c r="M13" s="4">
        <f t="shared" si="1"/>
        <v>9</v>
      </c>
      <c r="N13" s="4"/>
    </row>
    <row r="14" spans="1:14" ht="19.5" customHeight="1">
      <c r="A14" s="3">
        <v>4</v>
      </c>
      <c r="B14" s="23" t="s">
        <v>73</v>
      </c>
      <c r="C14" s="23" t="s">
        <v>122</v>
      </c>
      <c r="D14" s="23" t="s">
        <v>27</v>
      </c>
      <c r="E14" s="23" t="s">
        <v>128</v>
      </c>
      <c r="F14" s="3">
        <v>4</v>
      </c>
      <c r="G14" s="3">
        <v>57.14</v>
      </c>
      <c r="H14" s="24"/>
      <c r="I14" s="24">
        <f t="shared" si="0"/>
        <v>4</v>
      </c>
      <c r="J14" s="37">
        <v>5</v>
      </c>
      <c r="K14" s="4">
        <v>8</v>
      </c>
      <c r="L14" s="4">
        <v>5</v>
      </c>
      <c r="M14" s="4">
        <f t="shared" si="1"/>
        <v>13</v>
      </c>
      <c r="N14" s="4"/>
    </row>
    <row r="15" spans="1:14" ht="19.5" customHeight="1">
      <c r="A15" s="3">
        <v>1</v>
      </c>
      <c r="B15" s="23" t="s">
        <v>74</v>
      </c>
      <c r="C15" s="23" t="s">
        <v>126</v>
      </c>
      <c r="D15" s="23" t="s">
        <v>127</v>
      </c>
      <c r="E15" s="23" t="s">
        <v>128</v>
      </c>
      <c r="F15" s="24">
        <v>8</v>
      </c>
      <c r="G15" s="24">
        <v>67.65</v>
      </c>
      <c r="H15" s="24"/>
      <c r="I15" s="24">
        <f t="shared" si="0"/>
        <v>8</v>
      </c>
      <c r="J15" s="37">
        <v>6</v>
      </c>
      <c r="K15" s="4">
        <v>10</v>
      </c>
      <c r="L15" s="4">
        <v>4</v>
      </c>
      <c r="M15" s="4">
        <f t="shared" si="1"/>
        <v>14</v>
      </c>
      <c r="N15" s="4" t="s">
        <v>172</v>
      </c>
    </row>
  </sheetData>
  <sheetProtection/>
  <mergeCells count="2">
    <mergeCell ref="A1:G1"/>
    <mergeCell ref="A2:G2"/>
  </mergeCells>
  <printOptions/>
  <pageMargins left="0.7086614173228347" right="0.5118110236220472" top="0.7874015748031497" bottom="0.7874015748031497" header="0.31496062992125984" footer="0.31496062992125984"/>
  <pageSetup horizontalDpi="300" verticalDpi="3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B4" sqref="B4"/>
    </sheetView>
  </sheetViews>
  <sheetFormatPr defaultColWidth="8.8515625" defaultRowHeight="19.5" customHeight="1"/>
  <cols>
    <col min="1" max="1" width="8.8515625" style="5" customWidth="1"/>
    <col min="2" max="2" width="23.140625" style="5" bestFit="1" customWidth="1"/>
    <col min="3" max="3" width="30.7109375" style="5" bestFit="1" customWidth="1"/>
    <col min="4" max="4" width="12.00390625" style="5" bestFit="1" customWidth="1"/>
    <col min="5" max="5" width="14.7109375" style="5" bestFit="1" customWidth="1"/>
    <col min="6" max="10" width="8.8515625" style="5" customWidth="1"/>
    <col min="11" max="11" width="9.28125" style="5" customWidth="1"/>
    <col min="12" max="16384" width="8.8515625" style="5" customWidth="1"/>
  </cols>
  <sheetData>
    <row r="1" spans="1:7" ht="19.5" customHeight="1">
      <c r="A1" s="45" t="s">
        <v>8</v>
      </c>
      <c r="B1" s="45"/>
      <c r="C1" s="45"/>
      <c r="D1" s="45"/>
      <c r="E1" s="45"/>
      <c r="F1" s="45"/>
      <c r="G1" s="45"/>
    </row>
    <row r="2" spans="1:7" ht="19.5" customHeight="1">
      <c r="A2" s="46" t="s">
        <v>7</v>
      </c>
      <c r="B2" s="46"/>
      <c r="C2" s="46"/>
      <c r="D2" s="46"/>
      <c r="E2" s="46"/>
      <c r="F2" s="46"/>
      <c r="G2" s="46"/>
    </row>
    <row r="3" spans="1:7" ht="19.5" customHeight="1">
      <c r="A3" s="9"/>
      <c r="B3" s="9"/>
      <c r="C3" s="8"/>
      <c r="D3" s="9"/>
      <c r="E3" s="9"/>
      <c r="F3" s="9"/>
      <c r="G3" s="9"/>
    </row>
    <row r="4" spans="1:7" ht="19.5" customHeight="1">
      <c r="A4" s="9"/>
      <c r="B4" s="9"/>
      <c r="C4" s="9"/>
      <c r="D4" s="9"/>
      <c r="E4" s="9"/>
      <c r="F4" s="9"/>
      <c r="G4" s="9"/>
    </row>
    <row r="5" spans="1:7" ht="19.5" customHeight="1">
      <c r="A5" s="6" t="s">
        <v>21</v>
      </c>
      <c r="B5" s="10"/>
      <c r="C5" s="10"/>
      <c r="D5" s="10"/>
      <c r="E5" s="10"/>
      <c r="F5" s="9"/>
      <c r="G5" s="9"/>
    </row>
    <row r="6" spans="1:7" ht="19.5" customHeight="1">
      <c r="A6" s="11" t="s">
        <v>197</v>
      </c>
      <c r="B6" s="10"/>
      <c r="C6" s="10"/>
      <c r="D6" s="10"/>
      <c r="E6" s="10"/>
      <c r="F6" s="9" t="s">
        <v>152</v>
      </c>
      <c r="G6" s="9">
        <v>76</v>
      </c>
    </row>
    <row r="7" spans="1:7" ht="19.5" customHeight="1">
      <c r="A7" s="11" t="s">
        <v>22</v>
      </c>
      <c r="B7" s="10"/>
      <c r="C7" s="10"/>
      <c r="D7" s="10"/>
      <c r="E7" s="10"/>
      <c r="F7" s="9"/>
      <c r="G7" s="9"/>
    </row>
    <row r="8" spans="1:7" ht="19.5" customHeight="1">
      <c r="A8" s="7"/>
      <c r="B8" s="10"/>
      <c r="C8" s="10"/>
      <c r="D8" s="10"/>
      <c r="E8" s="10"/>
      <c r="F8" s="9"/>
      <c r="G8" s="9"/>
    </row>
    <row r="9" spans="1:14" ht="19.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138</v>
      </c>
      <c r="G9" s="1" t="s">
        <v>139</v>
      </c>
      <c r="H9" s="4" t="s">
        <v>141</v>
      </c>
      <c r="I9" s="4" t="s">
        <v>142</v>
      </c>
      <c r="J9" s="37" t="s">
        <v>157</v>
      </c>
      <c r="K9" s="12" t="s">
        <v>159</v>
      </c>
      <c r="L9" s="12" t="s">
        <v>160</v>
      </c>
      <c r="M9" s="4" t="s">
        <v>151</v>
      </c>
      <c r="N9" s="4" t="s">
        <v>198</v>
      </c>
    </row>
    <row r="10" spans="1:14" ht="19.5" customHeight="1">
      <c r="A10" s="3">
        <v>3</v>
      </c>
      <c r="B10" s="23" t="s">
        <v>124</v>
      </c>
      <c r="C10" s="23" t="s">
        <v>134</v>
      </c>
      <c r="D10" s="23" t="s">
        <v>51</v>
      </c>
      <c r="E10" s="23" t="s">
        <v>137</v>
      </c>
      <c r="F10" s="3">
        <v>0</v>
      </c>
      <c r="G10" s="3">
        <v>69.22</v>
      </c>
      <c r="H10" s="24"/>
      <c r="I10" s="24">
        <f>H10+F10</f>
        <v>0</v>
      </c>
      <c r="J10" s="37">
        <v>1</v>
      </c>
      <c r="K10" s="4">
        <v>5</v>
      </c>
      <c r="L10" s="4">
        <v>5</v>
      </c>
      <c r="M10" s="4">
        <f>L10+K10</f>
        <v>10</v>
      </c>
      <c r="N10" s="4" t="s">
        <v>170</v>
      </c>
    </row>
    <row r="11" spans="1:14" ht="19.5" customHeight="1">
      <c r="A11" s="3">
        <v>4</v>
      </c>
      <c r="B11" s="23" t="s">
        <v>132</v>
      </c>
      <c r="C11" s="23" t="s">
        <v>133</v>
      </c>
      <c r="D11" s="23" t="s">
        <v>51</v>
      </c>
      <c r="E11" s="23" t="s">
        <v>136</v>
      </c>
      <c r="F11" s="24">
        <v>0</v>
      </c>
      <c r="G11" s="24">
        <v>74.53</v>
      </c>
      <c r="H11" s="24"/>
      <c r="I11" s="24">
        <f>H11+F11</f>
        <v>0</v>
      </c>
      <c r="J11" s="37">
        <v>2</v>
      </c>
      <c r="K11" s="4">
        <v>3</v>
      </c>
      <c r="L11" s="4">
        <v>3</v>
      </c>
      <c r="M11" s="4">
        <f>L11+K11</f>
        <v>6</v>
      </c>
      <c r="N11" s="4" t="s">
        <v>171</v>
      </c>
    </row>
    <row r="12" spans="1:14" ht="19.5" customHeight="1">
      <c r="A12" s="2">
        <v>5</v>
      </c>
      <c r="B12" s="23" t="s">
        <v>130</v>
      </c>
      <c r="C12" s="23" t="s">
        <v>131</v>
      </c>
      <c r="D12" s="23" t="s">
        <v>65</v>
      </c>
      <c r="E12" s="23" t="s">
        <v>136</v>
      </c>
      <c r="F12" s="24">
        <v>4</v>
      </c>
      <c r="G12" s="24">
        <v>72.87</v>
      </c>
      <c r="H12" s="24"/>
      <c r="I12" s="24">
        <f>H12+F12</f>
        <v>4</v>
      </c>
      <c r="J12" s="37">
        <v>3</v>
      </c>
      <c r="K12" s="4">
        <v>2</v>
      </c>
      <c r="L12" s="4">
        <v>2</v>
      </c>
      <c r="M12" s="4">
        <f>L12+K12</f>
        <v>4</v>
      </c>
      <c r="N12" s="4" t="s">
        <v>172</v>
      </c>
    </row>
    <row r="13" spans="1:14" ht="19.5" customHeight="1">
      <c r="A13" s="3">
        <v>1</v>
      </c>
      <c r="B13" s="23" t="s">
        <v>130</v>
      </c>
      <c r="C13" s="23" t="s">
        <v>135</v>
      </c>
      <c r="D13" s="23" t="s">
        <v>65</v>
      </c>
      <c r="E13" s="23" t="s">
        <v>136</v>
      </c>
      <c r="F13" s="24">
        <v>4</v>
      </c>
      <c r="G13" s="24">
        <v>76.02</v>
      </c>
      <c r="H13" s="24">
        <v>1</v>
      </c>
      <c r="I13" s="24">
        <f>H13+F13</f>
        <v>5</v>
      </c>
      <c r="J13" s="37">
        <v>4</v>
      </c>
      <c r="K13" s="4">
        <v>0</v>
      </c>
      <c r="L13" s="4">
        <v>1</v>
      </c>
      <c r="M13" s="4">
        <f>L13+K13</f>
        <v>1</v>
      </c>
      <c r="N13" s="4"/>
    </row>
    <row r="14" spans="1:14" ht="19.5" customHeight="1">
      <c r="A14" s="3">
        <v>2</v>
      </c>
      <c r="B14" s="23" t="s">
        <v>177</v>
      </c>
      <c r="C14" s="23" t="s">
        <v>178</v>
      </c>
      <c r="D14" s="23" t="s">
        <v>155</v>
      </c>
      <c r="E14" s="23" t="s">
        <v>179</v>
      </c>
      <c r="F14" s="24">
        <v>4</v>
      </c>
      <c r="G14" s="24">
        <v>81.72</v>
      </c>
      <c r="H14" s="24">
        <v>2</v>
      </c>
      <c r="I14" s="24">
        <f>H14+F14</f>
        <v>6</v>
      </c>
      <c r="J14" s="37">
        <v>5</v>
      </c>
      <c r="K14" s="4">
        <v>0</v>
      </c>
      <c r="L14" s="4">
        <v>0</v>
      </c>
      <c r="M14" s="4">
        <f>L14+K14</f>
        <v>0</v>
      </c>
      <c r="N14" s="4"/>
    </row>
  </sheetData>
  <sheetProtection/>
  <mergeCells count="2">
    <mergeCell ref="A1:G1"/>
    <mergeCell ref="A2:G2"/>
  </mergeCells>
  <printOptions/>
  <pageMargins left="0.7086614173228347" right="0.5118110236220472" top="0.7874015748031497" bottom="0.7874015748031497" header="0.31496062992125984" footer="0.31496062992125984"/>
  <pageSetup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 Viana Queiroga de Deus</cp:lastModifiedBy>
  <cp:lastPrinted>2012-09-13T12:46:27Z</cp:lastPrinted>
  <dcterms:created xsi:type="dcterms:W3CDTF">2012-09-10T15:22:34Z</dcterms:created>
  <dcterms:modified xsi:type="dcterms:W3CDTF">2012-12-03T12:28:18Z</dcterms:modified>
  <cp:category/>
  <cp:version/>
  <cp:contentType/>
  <cp:contentStatus/>
</cp:coreProperties>
</file>