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0"/>
  </bookViews>
  <sheets>
    <sheet name="1,00" sheetId="1" r:id="rId1"/>
    <sheet name="1,10" sheetId="2" r:id="rId2"/>
    <sheet name="1,20m" sheetId="3" r:id="rId3"/>
    <sheet name="1,30m" sheetId="4" r:id="rId4"/>
    <sheet name="1,40m" sheetId="5" r:id="rId5"/>
    <sheet name="0,60m" sheetId="6" r:id="rId6"/>
    <sheet name="0,70m" sheetId="7" r:id="rId7"/>
    <sheet name="0,80m" sheetId="8" r:id="rId8"/>
    <sheet name="0,90m" sheetId="9" r:id="rId9"/>
  </sheets>
  <definedNames>
    <definedName name="_xlnm.Print_Area" localSheetId="5">'0,60m'!$A$1:$E$15</definedName>
    <definedName name="_xlnm.Print_Area" localSheetId="6">'0,70m'!$A$1:$E$20</definedName>
    <definedName name="_xlnm.Print_Area" localSheetId="7">'0,80m'!$A$1:$E$15</definedName>
    <definedName name="_xlnm.Print_Area" localSheetId="8">'0,90m'!$A$1:$E$24</definedName>
    <definedName name="_xlnm.Print_Area" localSheetId="0">'1,00'!$A$1:$E$29</definedName>
    <definedName name="_xlnm.Print_Area" localSheetId="1">'1,10'!$A$1:$E$27</definedName>
    <definedName name="_xlnm.Print_Area" localSheetId="2">'1,20m'!$A$1:$E$21</definedName>
    <definedName name="_xlnm.Print_Area" localSheetId="3">'1,30m'!$A$1:$E$16</definedName>
    <definedName name="_xlnm.Print_Area" localSheetId="4">'1,40m'!$A$1:$E$12</definedName>
  </definedNames>
  <calcPr fullCalcOnLoad="1"/>
</workbook>
</file>

<file path=xl/sharedStrings.xml><?xml version="1.0" encoding="utf-8"?>
<sst xmlns="http://schemas.openxmlformats.org/spreadsheetml/2006/main" count="550" uniqueCount="259">
  <si>
    <t>Ordem</t>
  </si>
  <si>
    <t>Concorrente</t>
  </si>
  <si>
    <t>Cavalo</t>
  </si>
  <si>
    <t>Entidade</t>
  </si>
  <si>
    <t>Categ.</t>
  </si>
  <si>
    <t>Altura: 1,00m x 1,20m Velocidade: 350m/min. Pista de Areia</t>
  </si>
  <si>
    <t xml:space="preserve">Serie 05 - Amador B, Master B e Aberta </t>
  </si>
  <si>
    <t>Serie 05 - Mini-Mirim e Jovem Cavaleiro B</t>
  </si>
  <si>
    <t>Normal sem cronômetro, sem desempate, com tempo concedido. Art. 238.1.1</t>
  </si>
  <si>
    <t>Serie 06 - Pré-Mirim, Jovem Cavaleiro A, Amador A, Master A e Aberta</t>
  </si>
  <si>
    <t>SÉRIE 04 – Escola Principal e Aberta</t>
  </si>
  <si>
    <t xml:space="preserve">Prova de faixa de tempo com classificação pelo tempo ideal. Tabela A. Art. 238.6.2.3 </t>
  </si>
  <si>
    <t>Altura: 0,90m x 1,10m. Velocidade: 350 m/min. Pista de Areia.</t>
  </si>
  <si>
    <t>SÉRIE 03 – Escola Intermediária e Aberta</t>
  </si>
  <si>
    <t>Altura: 0,80m x 1,00m. Velocidade: 350 m/min. Pista de Areia.</t>
  </si>
  <si>
    <t>SÉRIE 02 – Escola Preliminar</t>
  </si>
  <si>
    <t>Altura: 0,70m x 0,90m. Velocidade: 325 m/min. Pista de Areia.</t>
  </si>
  <si>
    <t xml:space="preserve">SÉRIE 01 – Escola Iniciante </t>
  </si>
  <si>
    <t>Altura: 0,60m x 0,80m. Velocidade: 325 m/min. Pista de Areia.</t>
  </si>
  <si>
    <t xml:space="preserve">Altura: 1,10m x 1,30m. Velocidade: 350 m/min. Pista de Areia </t>
  </si>
  <si>
    <t>Altura: 1,10m x 1,30m. Velocidade: 350m/min. Pista de Areia</t>
  </si>
  <si>
    <r>
      <t xml:space="preserve">Normal com cronômetro. Tabela A Art. 238.2.1. </t>
    </r>
  </si>
  <si>
    <t>Prova de faixa de tempo com classificação pelo tempo ideal. Tabela A. Art. 238.6.2.3</t>
  </si>
  <si>
    <t>Cronômetro. Tabela A. Art. 238.2.1</t>
  </si>
  <si>
    <t>Serie 06 - Cavalos Novos 04 Anos</t>
  </si>
  <si>
    <t>Serie 07 - Mirim, Jovem Cavaleiro, Amador, Master, Sênior A, CN 05 Anos e Aberta</t>
  </si>
  <si>
    <t xml:space="preserve">Altura: 1,40m x 1,80m. Velocidade: 350 m/min. Pista de Areia </t>
  </si>
  <si>
    <t>Desempate. Tabela A. Art. 238.2.2.</t>
  </si>
  <si>
    <t>SÉRIE 09 – Sênior, Junior, Young Riders, CN 07 Anos  e Aberta</t>
  </si>
  <si>
    <t>SÉRIE 08 – Pré-Junior, Jovem Cav. Top, Amador Top, M. Top, Sênior Esp, CN 06 Anos e Aberta</t>
  </si>
  <si>
    <t>Altura: 1,30m x 1,60m. Velocidade: 350 m/min</t>
  </si>
  <si>
    <t>VIII Temporada Oficial FHMG 2013 Corrida dos Campeões - CHEVALS</t>
  </si>
  <si>
    <t>Sábado 09/11/2013</t>
  </si>
  <si>
    <t xml:space="preserve">Cronometro -Tabela A. Art. 238.2.1 </t>
  </si>
  <si>
    <t>SHPL</t>
  </si>
  <si>
    <t xml:space="preserve">SHMG </t>
  </si>
  <si>
    <t>Senior</t>
  </si>
  <si>
    <t>Sergio Marins</t>
  </si>
  <si>
    <t>Top Team</t>
  </si>
  <si>
    <t xml:space="preserve">CHEVALS </t>
  </si>
  <si>
    <t>Leonardo Martins</t>
  </si>
  <si>
    <t>LM Caloroso Joter</t>
  </si>
  <si>
    <t xml:space="preserve">Manege LM </t>
  </si>
  <si>
    <t>TOP TEAM Queen de Revel</t>
  </si>
  <si>
    <t>Sênior Especial</t>
  </si>
  <si>
    <t>Juliana Castro Lima</t>
  </si>
  <si>
    <t>Quebranto 3k Duabelas</t>
  </si>
  <si>
    <t>Heliana Fernanda de Albuquerque Andrade</t>
  </si>
  <si>
    <t>Dartagnan</t>
  </si>
  <si>
    <t>VL Obelix Latin</t>
  </si>
  <si>
    <t>Paula Xisto Camara</t>
  </si>
  <si>
    <t>Umidwar Van Het Juxshot Z</t>
  </si>
  <si>
    <t>Silver Sea 3k Duabelas</t>
  </si>
  <si>
    <t>Vinicius Penha Maciel</t>
  </si>
  <si>
    <t>Daniel Pezzuti</t>
  </si>
  <si>
    <t>Careta G</t>
  </si>
  <si>
    <t>Gold Stone</t>
  </si>
  <si>
    <t xml:space="preserve">CEPEL </t>
  </si>
  <si>
    <t xml:space="preserve"> Amador</t>
  </si>
  <si>
    <t>JC</t>
  </si>
  <si>
    <t>Mirim</t>
  </si>
  <si>
    <t>Senior A</t>
  </si>
  <si>
    <t>Rodrigo Freire Colares</t>
  </si>
  <si>
    <t xml:space="preserve">Fast Play </t>
  </si>
  <si>
    <t xml:space="preserve">VHRG </t>
  </si>
  <si>
    <t>Aberta</t>
  </si>
  <si>
    <t>Felipe Lopes Morgan</t>
  </si>
  <si>
    <t>TOP TEAM Bará Berê</t>
  </si>
  <si>
    <t>Ademir de Oliveira</t>
  </si>
  <si>
    <t>Beoyncê RSL</t>
  </si>
  <si>
    <t>RSL Cougar</t>
  </si>
  <si>
    <t>Impressa</t>
  </si>
  <si>
    <t>nuit xango</t>
  </si>
  <si>
    <t>Flávio Luiz Figueiredo</t>
  </si>
  <si>
    <t>Sun Tzu</t>
  </si>
  <si>
    <t>XAPURI</t>
  </si>
  <si>
    <t>WANDERSON ALVES PEREIRA</t>
  </si>
  <si>
    <t>VOANDO ALTO</t>
  </si>
  <si>
    <t>Lais Mendonça de Moura Brito</t>
  </si>
  <si>
    <t>Paloma Victory</t>
  </si>
  <si>
    <t>luiz felipe prudente</t>
  </si>
  <si>
    <t>world</t>
  </si>
  <si>
    <t>CARLOS FLORIANO LOURENÇO PEREIRA</t>
  </si>
  <si>
    <t>ATINA DO J6</t>
  </si>
  <si>
    <t>Manege LM</t>
  </si>
  <si>
    <t xml:space="preserve">José Ilceu Gonçalves Rodrigues </t>
  </si>
  <si>
    <t>Ukulala de la Brulotte</t>
  </si>
  <si>
    <t>sebastiao barroso</t>
  </si>
  <si>
    <t>qualiana imperio egipicio</t>
  </si>
  <si>
    <t>Fabricio reis salgado</t>
  </si>
  <si>
    <t>CN 05 anos</t>
  </si>
  <si>
    <t>Máster A</t>
  </si>
  <si>
    <t>Amador A</t>
  </si>
  <si>
    <t>JC A</t>
  </si>
  <si>
    <t>Pedro Paulo Luz Lacerda</t>
  </si>
  <si>
    <t>Land Max Cepel JL Sitio Chuin</t>
  </si>
  <si>
    <t>Lionella JMen Cepel</t>
  </si>
  <si>
    <t>RSL Tibetano</t>
  </si>
  <si>
    <t>Ivvy Xango</t>
  </si>
  <si>
    <t>Lucas Filizzola Drummond</t>
  </si>
  <si>
    <t>RED LABEL</t>
  </si>
  <si>
    <t>STREET BOY 3K</t>
  </si>
  <si>
    <t>Marcus Antonius</t>
  </si>
  <si>
    <t>Ana Vitória Medeiros Toledo</t>
  </si>
  <si>
    <t>Bruna Malta</t>
  </si>
  <si>
    <t>Inspectro Tok</t>
  </si>
  <si>
    <t xml:space="preserve">Rankan Jmen </t>
  </si>
  <si>
    <t>RSL Ully</t>
  </si>
  <si>
    <t>Juliana Almeida Wolff</t>
  </si>
  <si>
    <t>Hina X</t>
  </si>
  <si>
    <t>Murilo Carvalho Jr</t>
  </si>
  <si>
    <t>Peter Pam GMS</t>
  </si>
  <si>
    <t>Yucatan Itapuã</t>
  </si>
  <si>
    <t>Roberto Souza Lima</t>
  </si>
  <si>
    <t>RSL Zaist</t>
  </si>
  <si>
    <t>Lídia Patricia Barbian Fuchs</t>
  </si>
  <si>
    <t>As Good As It Gets</t>
  </si>
  <si>
    <t>Rafaela Urbino Phelipe</t>
  </si>
  <si>
    <t>LM Girl</t>
  </si>
  <si>
    <t>Maurico Gomes Baptista</t>
  </si>
  <si>
    <t>LM Casper</t>
  </si>
  <si>
    <t>Amador B</t>
  </si>
  <si>
    <t>JC B</t>
  </si>
  <si>
    <t>M. Mirim</t>
  </si>
  <si>
    <t>Anna Kruschewsky</t>
  </si>
  <si>
    <t>ANA HICKMANN</t>
  </si>
  <si>
    <t>TOP TEAM What´s App</t>
  </si>
  <si>
    <t>José Afonso Alves Costa</t>
  </si>
  <si>
    <t>Imperador Dudalu</t>
  </si>
  <si>
    <t xml:space="preserve">PMMG </t>
  </si>
  <si>
    <t>Beyoncê RSL</t>
  </si>
  <si>
    <t>Sophia Bello</t>
  </si>
  <si>
    <t>Carolina Gonçalves Barcelos</t>
  </si>
  <si>
    <t>Fernanda Rocha Fortes</t>
  </si>
  <si>
    <t>Sigla Latin</t>
  </si>
  <si>
    <t>Tassius Berger de Oliveira Halabi</t>
  </si>
  <si>
    <t>Xandú Fast Gold</t>
  </si>
  <si>
    <t>Brunno Gabriel Meyer da Silva</t>
  </si>
  <si>
    <t>Carlota Joaquina</t>
  </si>
  <si>
    <t>Principal</t>
  </si>
  <si>
    <t>Alexandre Ferreira Gonçalves</t>
  </si>
  <si>
    <t>Dora Cioglia Carvalho de Oliveira</t>
  </si>
  <si>
    <t>Amado Cepel</t>
  </si>
  <si>
    <t>Flávio Amaral Figueiredo</t>
  </si>
  <si>
    <t>Glamour Girl</t>
  </si>
  <si>
    <t>Henrique Araujo Ribeiro</t>
  </si>
  <si>
    <t>História</t>
  </si>
  <si>
    <t>Lais Salles</t>
  </si>
  <si>
    <t>Costelinha</t>
  </si>
  <si>
    <t>Raphaela Lemos Luciano S. Diniz</t>
  </si>
  <si>
    <t>Darko Cepel</t>
  </si>
  <si>
    <t>Thiago Fonseca Santos</t>
  </si>
  <si>
    <t xml:space="preserve"> Intermediária</t>
  </si>
  <si>
    <t>Andréia Biagioni Ribeiro de Guimaraens</t>
  </si>
  <si>
    <t>D'artagnan</t>
  </si>
  <si>
    <t>Camila Barros Vieira</t>
  </si>
  <si>
    <t>Clara Reis de Castro e Silva</t>
  </si>
  <si>
    <t>Gabriela Barros Vieira</t>
  </si>
  <si>
    <t>João Pedro Saraiva Santos</t>
  </si>
  <si>
    <t>Épico Cepel</t>
  </si>
  <si>
    <t>Júlia Hellen Dias Bragança</t>
  </si>
  <si>
    <t>Maria Clara Raspante Sousa</t>
  </si>
  <si>
    <t>The Best Black</t>
  </si>
  <si>
    <t>Mariana Figueiredo</t>
  </si>
  <si>
    <t>Twister II</t>
  </si>
  <si>
    <t>Thiago de Almeida Lima</t>
  </si>
  <si>
    <t>Preliminar</t>
  </si>
  <si>
    <t>TOP TEAM Patati</t>
  </si>
  <si>
    <t>Iniciante</t>
  </si>
  <si>
    <t>Bernardo Kemp</t>
  </si>
  <si>
    <t>lucca colares</t>
  </si>
  <si>
    <t>Maria Carolina Balesteros</t>
  </si>
  <si>
    <t>Danny Boy</t>
  </si>
  <si>
    <t>Priscilla Menezes de Almeida</t>
  </si>
  <si>
    <t>Alice Areas</t>
  </si>
  <si>
    <t>TOP TEAM Free Way</t>
  </si>
  <si>
    <t>Arthur Areas</t>
  </si>
  <si>
    <t xml:space="preserve">Eliane Ferreira Gonçalves </t>
  </si>
  <si>
    <t>TOP TEAM Ziregina</t>
  </si>
  <si>
    <t>Joao Victor Otero</t>
  </si>
  <si>
    <t>Saulo Roberto Veloso Alves Teixeira</t>
  </si>
  <si>
    <t>Candilo JMen III</t>
  </si>
  <si>
    <t>Saulo Roberto Veloso Aalves Teixeira</t>
  </si>
  <si>
    <t>Ramiro Rodrigues de Almeida Júnior</t>
  </si>
  <si>
    <t>Dusty da mata</t>
  </si>
  <si>
    <t>Fabricio Reis Salgado</t>
  </si>
  <si>
    <t>Carmina Metado</t>
  </si>
  <si>
    <t>Carlos Floriano Lourenço Pereira</t>
  </si>
  <si>
    <t>Fernando Frauches</t>
  </si>
  <si>
    <t>Ana Coutinho Ferreira</t>
  </si>
  <si>
    <t>Implix</t>
  </si>
  <si>
    <t>Boreal</t>
  </si>
  <si>
    <t>Mercedez</t>
  </si>
  <si>
    <t>Mariana Faria Scalco</t>
  </si>
  <si>
    <t>Marcos da Silva Fernandes</t>
  </si>
  <si>
    <t>Altura: 1,20m x 1,60m Velocidade: 350m/min. Pista de Areia</t>
  </si>
  <si>
    <t>Pts</t>
  </si>
  <si>
    <t>Tempo</t>
  </si>
  <si>
    <t>DIF</t>
  </si>
  <si>
    <t>Pen</t>
  </si>
  <si>
    <t>Total</t>
  </si>
  <si>
    <t>Dif</t>
  </si>
  <si>
    <t>lm Caloroso</t>
  </si>
  <si>
    <t>LM</t>
  </si>
  <si>
    <t>LIDIANE Saraiva</t>
  </si>
  <si>
    <t>CARTIER</t>
  </si>
  <si>
    <t>MP</t>
  </si>
  <si>
    <t>paulo gil nunes</t>
  </si>
  <si>
    <t>Samurai</t>
  </si>
  <si>
    <t>mp</t>
  </si>
  <si>
    <t>jose ilceu Gonçalves</t>
  </si>
  <si>
    <t>chilly wind</t>
  </si>
  <si>
    <t>ff</t>
  </si>
  <si>
    <t>lm</t>
  </si>
  <si>
    <t>aMaster</t>
  </si>
  <si>
    <t>Rafael Paulino Leite</t>
  </si>
  <si>
    <t>Fame de beauth</t>
  </si>
  <si>
    <t>1a</t>
  </si>
  <si>
    <t>2a</t>
  </si>
  <si>
    <t>hobama</t>
  </si>
  <si>
    <t>Said</t>
  </si>
  <si>
    <t>nutreal</t>
  </si>
  <si>
    <t>class</t>
  </si>
  <si>
    <t>Sergio MARINS</t>
  </si>
  <si>
    <t>Top tean Chantilly</t>
  </si>
  <si>
    <t>top tean</t>
  </si>
  <si>
    <t>João Julio Bastos</t>
  </si>
  <si>
    <t>unlimet Conrado</t>
  </si>
  <si>
    <t>pen</t>
  </si>
  <si>
    <t>Class</t>
  </si>
  <si>
    <t>Top Team Chantilly</t>
  </si>
  <si>
    <t>CN 06 ANOS</t>
  </si>
  <si>
    <t>3A</t>
  </si>
  <si>
    <t>4A</t>
  </si>
  <si>
    <t>5A</t>
  </si>
  <si>
    <t>1A</t>
  </si>
  <si>
    <t>Pedro Paulo</t>
  </si>
  <si>
    <t>Lionela Jmen</t>
  </si>
  <si>
    <t>1b</t>
  </si>
  <si>
    <t>Land max</t>
  </si>
  <si>
    <t xml:space="preserve">Leonardo Martins </t>
  </si>
  <si>
    <t>LM Corame</t>
  </si>
  <si>
    <t>MLM</t>
  </si>
  <si>
    <t>Paulo Gil NUNES</t>
  </si>
  <si>
    <t>Cosmic Girl</t>
  </si>
  <si>
    <t>54-48</t>
  </si>
  <si>
    <t>elim</t>
  </si>
  <si>
    <t>Pamela Frade</t>
  </si>
  <si>
    <t>Amado</t>
  </si>
  <si>
    <t>Top team freeway</t>
  </si>
  <si>
    <t>Top team</t>
  </si>
  <si>
    <t>the best black</t>
  </si>
  <si>
    <t>Klinton Girl</t>
  </si>
  <si>
    <t xml:space="preserve">PT SAB </t>
  </si>
  <si>
    <t>PT DOM</t>
  </si>
  <si>
    <t>TOTAL</t>
  </si>
  <si>
    <t>PT SAB</t>
  </si>
  <si>
    <t>CLASS</t>
  </si>
  <si>
    <t>Desistencia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</si>
</sst>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mbria"/>
      <family val="1"/>
    </font>
    <font>
      <sz val="11"/>
      <color indexed="63"/>
      <name val="Cambria"/>
      <family val="1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mbria"/>
      <family val="1"/>
    </font>
    <font>
      <sz val="11"/>
      <color rgb="FF333333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0" xfId="52" applyFont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5" fillId="0" borderId="0" xfId="52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48" applyBorder="1" applyAlignment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2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 shrinkToFit="1"/>
    </xf>
    <xf numFmtId="0" fontId="4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5" fillId="0" borderId="11" xfId="50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45" fillId="0" borderId="0" xfId="0" applyFont="1" applyAlignment="1">
      <alignment shrinkToFit="1"/>
    </xf>
    <xf numFmtId="0" fontId="9" fillId="0" borderId="11" xfId="53" applyFont="1" applyFill="1" applyBorder="1" applyAlignment="1">
      <alignment horizontal="center" vertical="center" shrinkToFit="1"/>
      <protection/>
    </xf>
    <xf numFmtId="0" fontId="8" fillId="0" borderId="0" xfId="53" applyFont="1">
      <alignment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0" xfId="53" applyFont="1" applyBorder="1">
      <alignment/>
      <protection/>
    </xf>
    <xf numFmtId="0" fontId="45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1" fontId="5" fillId="0" borderId="11" xfId="50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48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52" applyFont="1" applyFill="1" applyAlignment="1">
      <alignment horizontal="center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48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/>
    </xf>
    <xf numFmtId="0" fontId="6" fillId="0" borderId="11" xfId="53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shrinkToFit="1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3" xfId="52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1" xfId="48" applyFont="1" applyBorder="1" applyAlignment="1">
      <alignment horizontal="center" vertical="center"/>
      <protection/>
    </xf>
    <xf numFmtId="0" fontId="45" fillId="0" borderId="11" xfId="0" applyFont="1" applyBorder="1" applyAlignment="1">
      <alignment shrinkToFit="1"/>
    </xf>
    <xf numFmtId="0" fontId="45" fillId="0" borderId="11" xfId="0" applyFont="1" applyBorder="1" applyAlignment="1">
      <alignment/>
    </xf>
    <xf numFmtId="0" fontId="0" fillId="0" borderId="11" xfId="0" applyFont="1" applyBorder="1" applyAlignment="1">
      <alignment shrinkToFit="1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6" fillId="0" borderId="0" xfId="52" applyFont="1" applyAlignment="1">
      <alignment horizontal="center" vertical="center"/>
      <protection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13" fillId="0" borderId="0" xfId="52" applyFont="1" applyAlignment="1">
      <alignment horizontal="center" vertic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rmal 4 2" xfId="52"/>
    <cellStyle name="Normal 4 2 2" xfId="53"/>
    <cellStyle name="Normal 4 2 3" xfId="54"/>
    <cellStyle name="Normal 4 3" xfId="55"/>
    <cellStyle name="Normal 4 4" xfId="56"/>
    <cellStyle name="Normal 5" xfId="57"/>
    <cellStyle name="Normal 5 2" xfId="58"/>
    <cellStyle name="Normal 6" xfId="59"/>
    <cellStyle name="Normal 7" xfId="60"/>
    <cellStyle name="Normal 7 2" xfId="61"/>
    <cellStyle name="Nota" xfId="62"/>
    <cellStyle name="Percent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85725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0</xdr:row>
      <xdr:rowOff>95250</xdr:rowOff>
    </xdr:from>
    <xdr:to>
      <xdr:col>4</xdr:col>
      <xdr:colOff>533400</xdr:colOff>
      <xdr:row>2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95250"/>
          <a:ext cx="533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95250</xdr:colOff>
      <xdr:row>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47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123825</xdr:rowOff>
    </xdr:from>
    <xdr:to>
      <xdr:col>4</xdr:col>
      <xdr:colOff>590550</xdr:colOff>
      <xdr:row>2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2382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1</xdr:col>
      <xdr:colOff>114300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95250</xdr:rowOff>
    </xdr:from>
    <xdr:to>
      <xdr:col>4</xdr:col>
      <xdr:colOff>571500</xdr:colOff>
      <xdr:row>2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525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1</xdr:col>
      <xdr:colOff>247650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1009650</xdr:colOff>
      <xdr:row>0</xdr:row>
      <xdr:rowOff>133350</xdr:rowOff>
    </xdr:from>
    <xdr:to>
      <xdr:col>5</xdr:col>
      <xdr:colOff>304800</xdr:colOff>
      <xdr:row>2</xdr:row>
      <xdr:rowOff>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3335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219075</xdr:colOff>
      <xdr:row>2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0</xdr:row>
      <xdr:rowOff>200025</xdr:rowOff>
    </xdr:from>
    <xdr:to>
      <xdr:col>4</xdr:col>
      <xdr:colOff>695325</xdr:colOff>
      <xdr:row>2</xdr:row>
      <xdr:rowOff>66675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00025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0</xdr:col>
      <xdr:colOff>457200</xdr:colOff>
      <xdr:row>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66675</xdr:rowOff>
    </xdr:from>
    <xdr:to>
      <xdr:col>4</xdr:col>
      <xdr:colOff>914400</xdr:colOff>
      <xdr:row>2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6667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28575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66675</xdr:rowOff>
    </xdr:from>
    <xdr:to>
      <xdr:col>4</xdr:col>
      <xdr:colOff>904875</xdr:colOff>
      <xdr:row>2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6667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209550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0</xdr:row>
      <xdr:rowOff>85725</xdr:rowOff>
    </xdr:from>
    <xdr:to>
      <xdr:col>4</xdr:col>
      <xdr:colOff>952500</xdr:colOff>
      <xdr:row>2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8572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85725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0</xdr:row>
      <xdr:rowOff>66675</xdr:rowOff>
    </xdr:from>
    <xdr:to>
      <xdr:col>4</xdr:col>
      <xdr:colOff>533400</xdr:colOff>
      <xdr:row>2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6667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zoomScalePageLayoutView="0" workbookViewId="0" topLeftCell="A1">
      <selection activeCell="A3" sqref="A3"/>
    </sheetView>
  </sheetViews>
  <sheetFormatPr defaultColWidth="12.00390625" defaultRowHeight="12.75" customHeight="1"/>
  <cols>
    <col min="1" max="1" width="7.28125" style="35" customWidth="1"/>
    <col min="2" max="2" width="31.7109375" style="35" bestFit="1" customWidth="1"/>
    <col min="3" max="3" width="16.00390625" style="35" bestFit="1" customWidth="1"/>
    <col min="4" max="4" width="11.00390625" style="35" bestFit="1" customWidth="1"/>
    <col min="5" max="5" width="9.00390625" style="35" bestFit="1" customWidth="1"/>
    <col min="6" max="6" width="7.421875" style="35" customWidth="1"/>
    <col min="7" max="7" width="9.140625" style="35" customWidth="1"/>
    <col min="8" max="8" width="7.28125" style="35" customWidth="1"/>
    <col min="9" max="9" width="8.00390625" style="35" customWidth="1"/>
    <col min="10" max="10" width="9.00390625" style="35" customWidth="1"/>
    <col min="11" max="11" width="7.57421875" style="35" customWidth="1"/>
    <col min="12" max="12" width="8.57421875" style="35" customWidth="1"/>
    <col min="13" max="16384" width="12.00390625" style="35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5" ht="12.75" customHeight="1">
      <c r="A2" s="65" t="s">
        <v>32</v>
      </c>
      <c r="B2" s="65"/>
      <c r="C2" s="65"/>
      <c r="D2" s="65"/>
      <c r="E2" s="65"/>
    </row>
    <row r="3" spans="1:5" ht="12.75" customHeight="1">
      <c r="A3" s="36"/>
      <c r="B3" s="36"/>
      <c r="C3" s="37"/>
      <c r="D3" s="36"/>
      <c r="E3" s="36"/>
    </row>
    <row r="4" spans="1:5" ht="12.75" customHeight="1">
      <c r="A4" s="38" t="s">
        <v>7</v>
      </c>
      <c r="B4" s="6"/>
      <c r="C4" s="6"/>
      <c r="D4" s="6"/>
      <c r="E4" s="6"/>
    </row>
    <row r="5" spans="1:8" ht="12.75" customHeight="1">
      <c r="A5" s="39" t="s">
        <v>22</v>
      </c>
      <c r="B5" s="6"/>
      <c r="C5" s="6"/>
      <c r="D5" s="6"/>
      <c r="E5" s="6"/>
      <c r="H5" s="35">
        <v>67</v>
      </c>
    </row>
    <row r="6" spans="1:5" ht="12.75" customHeight="1">
      <c r="A6" s="39" t="s">
        <v>5</v>
      </c>
      <c r="B6" s="6"/>
      <c r="C6" s="6"/>
      <c r="D6" s="6"/>
      <c r="E6" s="6"/>
    </row>
    <row r="7" spans="1:5" ht="12.75" customHeight="1">
      <c r="A7" s="9"/>
      <c r="B7" s="6"/>
      <c r="C7" s="6"/>
      <c r="D7" s="36"/>
      <c r="E7" s="36"/>
    </row>
    <row r="8" spans="1:5" ht="12.75" customHeight="1">
      <c r="A8" s="38" t="s">
        <v>6</v>
      </c>
      <c r="B8" s="6"/>
      <c r="C8" s="6"/>
      <c r="D8" s="6"/>
      <c r="E8" s="6"/>
    </row>
    <row r="9" spans="1:5" ht="12.75" customHeight="1">
      <c r="A9" s="40" t="s">
        <v>21</v>
      </c>
      <c r="B9" s="6"/>
      <c r="C9" s="6"/>
      <c r="D9" s="6"/>
      <c r="E9" s="6"/>
    </row>
    <row r="10" spans="1:5" ht="12.75" customHeight="1">
      <c r="A10" s="40" t="s">
        <v>5</v>
      </c>
      <c r="B10" s="6"/>
      <c r="C10" s="6"/>
      <c r="D10" s="6"/>
      <c r="E10" s="6"/>
    </row>
    <row r="11" spans="1:5" ht="12.75" customHeight="1">
      <c r="A11" s="39"/>
      <c r="B11" s="6"/>
      <c r="C11" s="6"/>
      <c r="D11" s="6"/>
      <c r="E11" s="6"/>
    </row>
    <row r="12" spans="1:12" ht="12.75" customHeight="1">
      <c r="A12" s="7" t="s">
        <v>0</v>
      </c>
      <c r="B12" s="7" t="s">
        <v>1</v>
      </c>
      <c r="C12" s="7" t="s">
        <v>2</v>
      </c>
      <c r="D12" s="7" t="s">
        <v>3</v>
      </c>
      <c r="E12" s="56" t="s">
        <v>4</v>
      </c>
      <c r="F12" s="34" t="s">
        <v>196</v>
      </c>
      <c r="G12" s="34" t="s">
        <v>197</v>
      </c>
      <c r="H12" s="34" t="s">
        <v>201</v>
      </c>
      <c r="I12" s="34" t="s">
        <v>199</v>
      </c>
      <c r="J12" s="34" t="s">
        <v>200</v>
      </c>
      <c r="K12" s="34" t="s">
        <v>229</v>
      </c>
      <c r="L12" s="34" t="s">
        <v>253</v>
      </c>
    </row>
    <row r="13" spans="1:12" ht="21" customHeight="1">
      <c r="A13" s="8">
        <v>8</v>
      </c>
      <c r="B13" s="17" t="s">
        <v>207</v>
      </c>
      <c r="C13" s="17" t="s">
        <v>208</v>
      </c>
      <c r="D13" s="17" t="s">
        <v>209</v>
      </c>
      <c r="E13" s="57" t="s">
        <v>65</v>
      </c>
      <c r="F13" s="34">
        <v>0</v>
      </c>
      <c r="G13" s="34">
        <v>67.43</v>
      </c>
      <c r="H13" s="34">
        <f>ABS($H$5-G13)</f>
        <v>0.4300000000000068</v>
      </c>
      <c r="I13" s="34"/>
      <c r="J13" s="34">
        <f aca="true" t="shared" si="0" ref="J13:J22">F13+I13</f>
        <v>0</v>
      </c>
      <c r="K13" s="34"/>
      <c r="L13" s="34"/>
    </row>
    <row r="14" spans="1:12" ht="21" customHeight="1">
      <c r="A14" s="8">
        <v>11</v>
      </c>
      <c r="B14" s="17" t="s">
        <v>68</v>
      </c>
      <c r="C14" s="17" t="s">
        <v>107</v>
      </c>
      <c r="D14" s="17" t="s">
        <v>35</v>
      </c>
      <c r="E14" s="57" t="s">
        <v>65</v>
      </c>
      <c r="F14" s="34">
        <v>0</v>
      </c>
      <c r="G14" s="34">
        <v>58.32</v>
      </c>
      <c r="H14" s="34"/>
      <c r="I14" s="34"/>
      <c r="J14" s="34">
        <f t="shared" si="0"/>
        <v>0</v>
      </c>
      <c r="K14" s="34"/>
      <c r="L14" s="34"/>
    </row>
    <row r="15" spans="1:12" ht="21" customHeight="1">
      <c r="A15" s="8">
        <v>2</v>
      </c>
      <c r="B15" s="17" t="s">
        <v>68</v>
      </c>
      <c r="C15" s="17" t="s">
        <v>97</v>
      </c>
      <c r="D15" s="17" t="s">
        <v>35</v>
      </c>
      <c r="E15" s="57" t="s">
        <v>65</v>
      </c>
      <c r="F15" s="34">
        <v>8</v>
      </c>
      <c r="G15" s="34">
        <v>60.82</v>
      </c>
      <c r="H15" s="34"/>
      <c r="I15" s="34"/>
      <c r="J15" s="34">
        <f t="shared" si="0"/>
        <v>8</v>
      </c>
      <c r="K15" s="34"/>
      <c r="L15" s="34"/>
    </row>
    <row r="16" spans="1:12" ht="21" customHeight="1">
      <c r="A16" s="8">
        <v>17</v>
      </c>
      <c r="B16" s="17" t="s">
        <v>182</v>
      </c>
      <c r="C16" s="17" t="s">
        <v>101</v>
      </c>
      <c r="D16" s="17" t="s">
        <v>35</v>
      </c>
      <c r="E16" s="57" t="s">
        <v>121</v>
      </c>
      <c r="F16" s="34">
        <v>0</v>
      </c>
      <c r="G16" s="34">
        <v>47.28</v>
      </c>
      <c r="H16" s="34"/>
      <c r="I16" s="34"/>
      <c r="J16" s="34">
        <f t="shared" si="0"/>
        <v>0</v>
      </c>
      <c r="K16" s="34">
        <v>1</v>
      </c>
      <c r="L16" s="34">
        <v>8</v>
      </c>
    </row>
    <row r="17" spans="1:12" ht="21" customHeight="1">
      <c r="A17" s="34">
        <v>5</v>
      </c>
      <c r="B17" s="17" t="s">
        <v>110</v>
      </c>
      <c r="C17" s="17" t="s">
        <v>111</v>
      </c>
      <c r="D17" s="17" t="s">
        <v>34</v>
      </c>
      <c r="E17" s="57" t="s">
        <v>214</v>
      </c>
      <c r="F17" s="34">
        <v>0</v>
      </c>
      <c r="G17" s="34">
        <v>49.31</v>
      </c>
      <c r="H17" s="34"/>
      <c r="I17" s="34"/>
      <c r="J17" s="34">
        <f t="shared" si="0"/>
        <v>0</v>
      </c>
      <c r="K17" s="34">
        <v>2</v>
      </c>
      <c r="L17" s="34">
        <v>6</v>
      </c>
    </row>
    <row r="18" spans="1:12" ht="21" customHeight="1">
      <c r="A18" s="8">
        <v>21</v>
      </c>
      <c r="B18" s="17" t="s">
        <v>110</v>
      </c>
      <c r="C18" s="17" t="s">
        <v>112</v>
      </c>
      <c r="D18" s="17" t="s">
        <v>34</v>
      </c>
      <c r="E18" s="57" t="s">
        <v>214</v>
      </c>
      <c r="F18" s="34">
        <v>0</v>
      </c>
      <c r="G18" s="34">
        <v>56.38</v>
      </c>
      <c r="H18" s="34"/>
      <c r="I18" s="34"/>
      <c r="J18" s="34">
        <f t="shared" si="0"/>
        <v>0</v>
      </c>
      <c r="K18" s="34">
        <v>3</v>
      </c>
      <c r="L18" s="34">
        <v>5</v>
      </c>
    </row>
    <row r="19" spans="1:12" ht="21" customHeight="1">
      <c r="A19" s="8">
        <v>14</v>
      </c>
      <c r="B19" s="17" t="s">
        <v>113</v>
      </c>
      <c r="C19" s="17" t="s">
        <v>114</v>
      </c>
      <c r="D19" s="17" t="s">
        <v>35</v>
      </c>
      <c r="E19" s="57" t="s">
        <v>214</v>
      </c>
      <c r="F19" s="34">
        <v>4</v>
      </c>
      <c r="G19" s="34">
        <v>53.27</v>
      </c>
      <c r="H19" s="34">
        <f>ABS($H$5-G19)</f>
        <v>13.729999999999997</v>
      </c>
      <c r="I19" s="34"/>
      <c r="J19" s="34">
        <f t="shared" si="0"/>
        <v>4</v>
      </c>
      <c r="K19" s="34">
        <v>4</v>
      </c>
      <c r="L19" s="34">
        <v>4</v>
      </c>
    </row>
    <row r="20" spans="1:12" ht="21" customHeight="1">
      <c r="A20" s="34">
        <v>10</v>
      </c>
      <c r="B20" s="17" t="s">
        <v>99</v>
      </c>
      <c r="C20" s="17" t="s">
        <v>100</v>
      </c>
      <c r="D20" s="17" t="s">
        <v>213</v>
      </c>
      <c r="E20" s="57" t="s">
        <v>121</v>
      </c>
      <c r="F20" s="34">
        <v>8</v>
      </c>
      <c r="G20" s="34">
        <v>61.97</v>
      </c>
      <c r="H20" s="34"/>
      <c r="I20" s="34"/>
      <c r="J20" s="34">
        <f t="shared" si="0"/>
        <v>8</v>
      </c>
      <c r="K20" s="34">
        <v>5</v>
      </c>
      <c r="L20" s="34">
        <v>3</v>
      </c>
    </row>
    <row r="21" spans="1:12" ht="21" customHeight="1">
      <c r="A21" s="34">
        <v>13</v>
      </c>
      <c r="B21" s="17" t="s">
        <v>210</v>
      </c>
      <c r="C21" s="17" t="s">
        <v>211</v>
      </c>
      <c r="D21" s="17" t="s">
        <v>39</v>
      </c>
      <c r="E21" s="57" t="s">
        <v>214</v>
      </c>
      <c r="F21" s="34">
        <v>4</v>
      </c>
      <c r="G21" s="34">
        <v>84.76</v>
      </c>
      <c r="H21" s="34"/>
      <c r="I21" s="34">
        <v>4</v>
      </c>
      <c r="J21" s="34">
        <f t="shared" si="0"/>
        <v>8</v>
      </c>
      <c r="K21" s="34">
        <v>6</v>
      </c>
      <c r="L21" s="34">
        <v>2</v>
      </c>
    </row>
    <row r="22" spans="1:12" ht="21" customHeight="1">
      <c r="A22" s="8">
        <v>1</v>
      </c>
      <c r="B22" s="17" t="s">
        <v>180</v>
      </c>
      <c r="C22" s="17" t="s">
        <v>181</v>
      </c>
      <c r="D22" s="17" t="s">
        <v>35</v>
      </c>
      <c r="E22" s="57" t="s">
        <v>121</v>
      </c>
      <c r="F22" s="34">
        <v>12</v>
      </c>
      <c r="G22" s="34">
        <v>64.83</v>
      </c>
      <c r="H22" s="34"/>
      <c r="I22" s="34"/>
      <c r="J22" s="34">
        <f t="shared" si="0"/>
        <v>12</v>
      </c>
      <c r="K22" s="34">
        <v>7</v>
      </c>
      <c r="L22" s="34">
        <v>1</v>
      </c>
    </row>
    <row r="23" spans="1:12" ht="21" customHeight="1">
      <c r="A23" s="34">
        <v>16</v>
      </c>
      <c r="B23" s="49" t="s">
        <v>119</v>
      </c>
      <c r="C23" s="49" t="s">
        <v>120</v>
      </c>
      <c r="D23" s="49" t="s">
        <v>42</v>
      </c>
      <c r="E23" s="57" t="s">
        <v>214</v>
      </c>
      <c r="F23" s="34" t="s">
        <v>212</v>
      </c>
      <c r="G23" s="34"/>
      <c r="H23" s="34"/>
      <c r="I23" s="34"/>
      <c r="J23" s="34"/>
      <c r="K23" s="34"/>
      <c r="L23" s="34"/>
    </row>
    <row r="24" spans="1:12" ht="21" customHeight="1">
      <c r="A24" s="34">
        <v>4</v>
      </c>
      <c r="B24" s="17" t="s">
        <v>104</v>
      </c>
      <c r="C24" s="17" t="s">
        <v>105</v>
      </c>
      <c r="D24" s="17" t="s">
        <v>39</v>
      </c>
      <c r="E24" s="57" t="s">
        <v>122</v>
      </c>
      <c r="F24" s="34">
        <v>0</v>
      </c>
      <c r="G24" s="34">
        <v>70.28</v>
      </c>
      <c r="H24" s="34">
        <f aca="true" t="shared" si="1" ref="H24:H29">ABS($H$5-G24)</f>
        <v>3.280000000000001</v>
      </c>
      <c r="I24" s="34"/>
      <c r="J24" s="34">
        <f aca="true" t="shared" si="2" ref="J24:J29">F24+I24</f>
        <v>0</v>
      </c>
      <c r="K24" s="34">
        <v>1</v>
      </c>
      <c r="L24" s="34">
        <v>7</v>
      </c>
    </row>
    <row r="25" spans="1:12" ht="21" customHeight="1">
      <c r="A25" s="34"/>
      <c r="B25" s="17" t="s">
        <v>117</v>
      </c>
      <c r="C25" s="17" t="s">
        <v>202</v>
      </c>
      <c r="D25" s="17" t="s">
        <v>203</v>
      </c>
      <c r="E25" s="57" t="s">
        <v>122</v>
      </c>
      <c r="F25" s="34">
        <v>4</v>
      </c>
      <c r="G25" s="34">
        <v>69.11</v>
      </c>
      <c r="H25" s="34">
        <f t="shared" si="1"/>
        <v>2.1099999999999994</v>
      </c>
      <c r="I25" s="34"/>
      <c r="J25" s="34">
        <f t="shared" si="2"/>
        <v>4</v>
      </c>
      <c r="K25" s="34">
        <v>2</v>
      </c>
      <c r="L25" s="34">
        <v>5</v>
      </c>
    </row>
    <row r="26" spans="1:12" ht="21" customHeight="1">
      <c r="A26" s="8">
        <v>15</v>
      </c>
      <c r="B26" s="49" t="s">
        <v>117</v>
      </c>
      <c r="C26" s="49" t="s">
        <v>118</v>
      </c>
      <c r="D26" s="49" t="s">
        <v>42</v>
      </c>
      <c r="E26" s="58" t="s">
        <v>122</v>
      </c>
      <c r="F26" s="34">
        <v>4</v>
      </c>
      <c r="G26" s="34">
        <v>71.53</v>
      </c>
      <c r="H26" s="34">
        <f t="shared" si="1"/>
        <v>4.530000000000001</v>
      </c>
      <c r="I26" s="34">
        <v>1</v>
      </c>
      <c r="J26" s="34">
        <f t="shared" si="2"/>
        <v>5</v>
      </c>
      <c r="K26" s="34">
        <v>3</v>
      </c>
      <c r="L26" s="34">
        <v>4</v>
      </c>
    </row>
    <row r="27" spans="1:12" ht="21" customHeight="1">
      <c r="A27" s="34">
        <v>7</v>
      </c>
      <c r="B27" s="17" t="s">
        <v>115</v>
      </c>
      <c r="C27" s="17" t="s">
        <v>116</v>
      </c>
      <c r="D27" s="17" t="s">
        <v>39</v>
      </c>
      <c r="E27" s="57" t="s">
        <v>123</v>
      </c>
      <c r="F27" s="34">
        <v>4</v>
      </c>
      <c r="G27" s="34">
        <v>73.78</v>
      </c>
      <c r="H27" s="34">
        <f t="shared" si="1"/>
        <v>6.780000000000001</v>
      </c>
      <c r="I27" s="34">
        <v>1</v>
      </c>
      <c r="J27" s="34">
        <f t="shared" si="2"/>
        <v>5</v>
      </c>
      <c r="K27" s="34">
        <v>4</v>
      </c>
      <c r="L27" s="34">
        <v>3</v>
      </c>
    </row>
    <row r="28" spans="1:12" ht="21" customHeight="1">
      <c r="A28" s="34">
        <v>19</v>
      </c>
      <c r="B28" s="17" t="s">
        <v>104</v>
      </c>
      <c r="C28" s="17" t="s">
        <v>106</v>
      </c>
      <c r="D28" s="17" t="s">
        <v>39</v>
      </c>
      <c r="E28" s="57" t="s">
        <v>122</v>
      </c>
      <c r="F28" s="34">
        <v>8</v>
      </c>
      <c r="G28" s="34">
        <v>66.62</v>
      </c>
      <c r="H28" s="34">
        <f t="shared" si="1"/>
        <v>0.37999999999999545</v>
      </c>
      <c r="I28" s="34"/>
      <c r="J28" s="34">
        <f t="shared" si="2"/>
        <v>8</v>
      </c>
      <c r="K28" s="34">
        <v>5</v>
      </c>
      <c r="L28" s="34">
        <v>2</v>
      </c>
    </row>
    <row r="29" spans="1:12" ht="21" customHeight="1">
      <c r="A29" s="8"/>
      <c r="B29" s="17" t="s">
        <v>204</v>
      </c>
      <c r="C29" s="17" t="s">
        <v>205</v>
      </c>
      <c r="D29" s="17" t="s">
        <v>209</v>
      </c>
      <c r="E29" s="57" t="s">
        <v>122</v>
      </c>
      <c r="F29" s="34">
        <v>8</v>
      </c>
      <c r="G29" s="34">
        <v>104.96</v>
      </c>
      <c r="H29" s="34">
        <f t="shared" si="1"/>
        <v>37.959999999999994</v>
      </c>
      <c r="I29" s="34">
        <v>9</v>
      </c>
      <c r="J29" s="34">
        <f t="shared" si="2"/>
        <v>17</v>
      </c>
      <c r="K29" s="34">
        <v>6</v>
      </c>
      <c r="L29" s="34">
        <v>1</v>
      </c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99" zoomScalePageLayoutView="0" workbookViewId="0" topLeftCell="A1">
      <selection activeCell="C14" sqref="C14"/>
    </sheetView>
  </sheetViews>
  <sheetFormatPr defaultColWidth="12.00390625" defaultRowHeight="12.75" customHeight="1"/>
  <cols>
    <col min="1" max="1" width="6.421875" style="10" customWidth="1"/>
    <col min="2" max="2" width="34.7109375" style="10" bestFit="1" customWidth="1"/>
    <col min="3" max="3" width="21.7109375" style="10" bestFit="1" customWidth="1"/>
    <col min="4" max="4" width="11.140625" style="10" bestFit="1" customWidth="1"/>
    <col min="5" max="5" width="10.28125" style="10" bestFit="1" customWidth="1"/>
    <col min="6" max="6" width="8.7109375" style="10" customWidth="1"/>
    <col min="7" max="7" width="9.421875" style="10" customWidth="1"/>
    <col min="8" max="8" width="8.421875" style="10" customWidth="1"/>
    <col min="9" max="10" width="7.421875" style="10" customWidth="1"/>
    <col min="11" max="16384" width="12.00390625" style="10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5" ht="12.75" customHeight="1">
      <c r="A2" s="65" t="s">
        <v>32</v>
      </c>
      <c r="B2" s="65"/>
      <c r="C2" s="65"/>
      <c r="D2" s="65"/>
      <c r="E2" s="65"/>
    </row>
    <row r="3" spans="1:5" ht="12.75" customHeight="1">
      <c r="A3" s="1"/>
      <c r="B3" s="1"/>
      <c r="C3" s="2"/>
      <c r="D3" s="1"/>
      <c r="E3" s="1"/>
    </row>
    <row r="4" spans="1:5" ht="12.75" customHeight="1">
      <c r="A4" s="3" t="s">
        <v>9</v>
      </c>
      <c r="B4" s="4"/>
      <c r="C4" s="4"/>
      <c r="D4" s="4"/>
      <c r="E4" s="4"/>
    </row>
    <row r="5" spans="1:5" ht="12.75" customHeight="1">
      <c r="A5" s="42" t="s">
        <v>33</v>
      </c>
      <c r="B5" s="4"/>
      <c r="C5" s="4"/>
      <c r="D5" s="4"/>
      <c r="E5" s="4"/>
    </row>
    <row r="6" spans="1:5" ht="12.75" customHeight="1">
      <c r="A6" s="11" t="s">
        <v>19</v>
      </c>
      <c r="B6" s="4"/>
      <c r="C6" s="4"/>
      <c r="D6" s="4"/>
      <c r="E6" s="4"/>
    </row>
    <row r="7" spans="1:5" ht="12.75" customHeight="1">
      <c r="A7" s="9"/>
      <c r="B7" s="6"/>
      <c r="C7" s="6"/>
      <c r="D7" s="1"/>
      <c r="E7" s="1"/>
    </row>
    <row r="8" spans="1:5" ht="12.75" customHeight="1">
      <c r="A8" s="3" t="s">
        <v>24</v>
      </c>
      <c r="B8" s="4"/>
      <c r="C8" s="4"/>
      <c r="D8" s="4"/>
      <c r="E8" s="4"/>
    </row>
    <row r="9" spans="1:5" ht="12.75" customHeight="1">
      <c r="A9" s="11" t="s">
        <v>8</v>
      </c>
      <c r="B9" s="4"/>
      <c r="C9" s="4"/>
      <c r="D9" s="4"/>
      <c r="E9" s="4"/>
    </row>
    <row r="10" spans="1:5" ht="12.75" customHeight="1">
      <c r="A10" s="11" t="s">
        <v>20</v>
      </c>
      <c r="B10" s="4"/>
      <c r="C10" s="4"/>
      <c r="D10" s="4"/>
      <c r="E10" s="4"/>
    </row>
    <row r="11" spans="1:5" ht="12.75" customHeight="1">
      <c r="A11" s="5"/>
      <c r="B11" s="6"/>
      <c r="C11" s="6"/>
      <c r="D11" s="1"/>
      <c r="E11" s="1"/>
    </row>
    <row r="12" spans="1:13" ht="12.75" customHeight="1">
      <c r="A12" s="7" t="s">
        <v>0</v>
      </c>
      <c r="B12" s="7" t="s">
        <v>1</v>
      </c>
      <c r="C12" s="7" t="s">
        <v>2</v>
      </c>
      <c r="D12" s="7" t="s">
        <v>3</v>
      </c>
      <c r="E12" s="56" t="s">
        <v>4</v>
      </c>
      <c r="F12" s="32" t="s">
        <v>196</v>
      </c>
      <c r="G12" s="32" t="s">
        <v>197</v>
      </c>
      <c r="H12" s="32" t="s">
        <v>199</v>
      </c>
      <c r="I12" s="32" t="s">
        <v>200</v>
      </c>
      <c r="J12" s="32" t="s">
        <v>222</v>
      </c>
      <c r="K12" s="32" t="s">
        <v>256</v>
      </c>
      <c r="L12" s="32" t="s">
        <v>254</v>
      </c>
      <c r="M12" s="32" t="s">
        <v>255</v>
      </c>
    </row>
    <row r="13" spans="1:13" ht="21" customHeight="1">
      <c r="A13" s="59" t="s">
        <v>217</v>
      </c>
      <c r="B13" s="59" t="s">
        <v>194</v>
      </c>
      <c r="C13" s="59" t="s">
        <v>216</v>
      </c>
      <c r="D13" s="59"/>
      <c r="E13" s="59" t="s">
        <v>65</v>
      </c>
      <c r="F13" s="59">
        <v>0</v>
      </c>
      <c r="G13" s="59">
        <v>69.61</v>
      </c>
      <c r="H13" s="59"/>
      <c r="I13" s="59">
        <f aca="true" t="shared" si="0" ref="I13:I18">F13+H13</f>
        <v>0</v>
      </c>
      <c r="J13" s="59"/>
      <c r="K13" s="59"/>
      <c r="L13" s="32"/>
      <c r="M13" s="32"/>
    </row>
    <row r="14" spans="1:13" ht="21" customHeight="1">
      <c r="A14" s="59">
        <v>4</v>
      </c>
      <c r="B14" s="59" t="s">
        <v>40</v>
      </c>
      <c r="C14" s="59" t="s">
        <v>71</v>
      </c>
      <c r="D14" s="59" t="s">
        <v>42</v>
      </c>
      <c r="E14" s="59" t="s">
        <v>65</v>
      </c>
      <c r="F14" s="59">
        <v>0</v>
      </c>
      <c r="G14" s="59">
        <v>71.04</v>
      </c>
      <c r="H14" s="59">
        <v>1</v>
      </c>
      <c r="I14" s="59">
        <f t="shared" si="0"/>
        <v>1</v>
      </c>
      <c r="J14" s="59"/>
      <c r="K14" s="59"/>
      <c r="L14" s="32"/>
      <c r="M14" s="32"/>
    </row>
    <row r="15" spans="1:13" ht="21" customHeight="1">
      <c r="A15" s="59">
        <v>6</v>
      </c>
      <c r="B15" s="59" t="s">
        <v>73</v>
      </c>
      <c r="C15" s="59" t="s">
        <v>74</v>
      </c>
      <c r="D15" s="59" t="s">
        <v>75</v>
      </c>
      <c r="E15" s="59" t="s">
        <v>65</v>
      </c>
      <c r="F15" s="59">
        <v>0</v>
      </c>
      <c r="G15" s="59">
        <v>73.46</v>
      </c>
      <c r="H15" s="59">
        <v>1</v>
      </c>
      <c r="I15" s="59">
        <f t="shared" si="0"/>
        <v>1</v>
      </c>
      <c r="J15" s="59"/>
      <c r="K15" s="59"/>
      <c r="L15" s="32"/>
      <c r="M15" s="32"/>
    </row>
    <row r="16" spans="1:13" ht="21" customHeight="1">
      <c r="A16" s="59">
        <v>5</v>
      </c>
      <c r="B16" s="59" t="s">
        <v>89</v>
      </c>
      <c r="C16" s="59" t="s">
        <v>72</v>
      </c>
      <c r="D16" s="59" t="s">
        <v>39</v>
      </c>
      <c r="E16" s="59" t="s">
        <v>65</v>
      </c>
      <c r="F16" s="59">
        <v>0</v>
      </c>
      <c r="G16" s="59">
        <v>74.56</v>
      </c>
      <c r="H16" s="59">
        <v>1</v>
      </c>
      <c r="I16" s="59">
        <f t="shared" si="0"/>
        <v>1</v>
      </c>
      <c r="J16" s="59"/>
      <c r="K16" s="59"/>
      <c r="L16" s="32"/>
      <c r="M16" s="32"/>
    </row>
    <row r="17" spans="1:13" ht="21" customHeight="1">
      <c r="A17" s="59">
        <v>3</v>
      </c>
      <c r="B17" s="59" t="s">
        <v>66</v>
      </c>
      <c r="C17" s="59" t="s">
        <v>67</v>
      </c>
      <c r="D17" s="59" t="s">
        <v>38</v>
      </c>
      <c r="E17" s="59" t="s">
        <v>65</v>
      </c>
      <c r="F17" s="59">
        <v>0</v>
      </c>
      <c r="G17" s="59">
        <v>75.49</v>
      </c>
      <c r="H17" s="59">
        <v>2</v>
      </c>
      <c r="I17" s="59">
        <f t="shared" si="0"/>
        <v>2</v>
      </c>
      <c r="J17" s="59"/>
      <c r="K17" s="59"/>
      <c r="L17" s="32"/>
      <c r="M17" s="32"/>
    </row>
    <row r="18" spans="1:13" ht="21" customHeight="1">
      <c r="A18" s="59">
        <v>14</v>
      </c>
      <c r="B18" s="59" t="s">
        <v>194</v>
      </c>
      <c r="C18" s="59" t="s">
        <v>102</v>
      </c>
      <c r="D18" s="59" t="s">
        <v>39</v>
      </c>
      <c r="E18" s="59" t="s">
        <v>65</v>
      </c>
      <c r="F18" s="59">
        <v>0</v>
      </c>
      <c r="G18" s="59">
        <v>78.04</v>
      </c>
      <c r="H18" s="59">
        <v>2</v>
      </c>
      <c r="I18" s="59">
        <f t="shared" si="0"/>
        <v>2</v>
      </c>
      <c r="J18" s="59"/>
      <c r="K18" s="59"/>
      <c r="L18" s="32"/>
      <c r="M18" s="32"/>
    </row>
    <row r="19" spans="1:13" ht="21" customHeight="1">
      <c r="A19" s="59">
        <v>2</v>
      </c>
      <c r="B19" s="59" t="s">
        <v>62</v>
      </c>
      <c r="C19" s="59" t="s">
        <v>63</v>
      </c>
      <c r="D19" s="59" t="s">
        <v>64</v>
      </c>
      <c r="E19" s="59" t="s">
        <v>65</v>
      </c>
      <c r="F19" s="59" t="s">
        <v>212</v>
      </c>
      <c r="G19" s="59"/>
      <c r="H19" s="59"/>
      <c r="I19" s="59"/>
      <c r="J19" s="59"/>
      <c r="K19" s="59"/>
      <c r="L19" s="32"/>
      <c r="M19" s="32"/>
    </row>
    <row r="20" spans="1:13" ht="21" customHeight="1">
      <c r="A20" s="59">
        <v>10</v>
      </c>
      <c r="B20" s="59" t="s">
        <v>80</v>
      </c>
      <c r="C20" s="59" t="s">
        <v>81</v>
      </c>
      <c r="D20" s="59" t="s">
        <v>39</v>
      </c>
      <c r="E20" s="59" t="s">
        <v>93</v>
      </c>
      <c r="F20" s="59">
        <v>0</v>
      </c>
      <c r="G20" s="59">
        <v>55.71</v>
      </c>
      <c r="H20" s="59"/>
      <c r="I20" s="59">
        <f aca="true" t="shared" si="1" ref="I20:I27">F20+H20</f>
        <v>0</v>
      </c>
      <c r="J20" s="59">
        <v>1</v>
      </c>
      <c r="K20" s="59">
        <v>9</v>
      </c>
      <c r="L20" s="32"/>
      <c r="M20" s="32"/>
    </row>
    <row r="21" spans="1:13" ht="21" customHeight="1">
      <c r="A21" s="59">
        <v>1</v>
      </c>
      <c r="B21" s="59" t="s">
        <v>85</v>
      </c>
      <c r="C21" s="59" t="s">
        <v>86</v>
      </c>
      <c r="D21" s="59" t="s">
        <v>39</v>
      </c>
      <c r="E21" s="59" t="s">
        <v>91</v>
      </c>
      <c r="F21" s="59">
        <v>0</v>
      </c>
      <c r="G21" s="59">
        <v>61.46</v>
      </c>
      <c r="H21" s="59"/>
      <c r="I21" s="59">
        <f t="shared" si="1"/>
        <v>0</v>
      </c>
      <c r="J21" s="59">
        <v>2</v>
      </c>
      <c r="K21" s="59">
        <v>7</v>
      </c>
      <c r="L21" s="32"/>
      <c r="M21" s="32"/>
    </row>
    <row r="22" spans="1:13" ht="21" customHeight="1">
      <c r="A22" s="59" t="s">
        <v>218</v>
      </c>
      <c r="B22" s="59" t="s">
        <v>215</v>
      </c>
      <c r="C22" s="59" t="s">
        <v>219</v>
      </c>
      <c r="D22" s="59"/>
      <c r="E22" s="59" t="s">
        <v>93</v>
      </c>
      <c r="F22" s="59">
        <v>4</v>
      </c>
      <c r="G22" s="59">
        <v>67.41</v>
      </c>
      <c r="H22" s="59"/>
      <c r="I22" s="59">
        <f t="shared" si="1"/>
        <v>4</v>
      </c>
      <c r="J22" s="59">
        <v>3</v>
      </c>
      <c r="K22" s="59">
        <v>6</v>
      </c>
      <c r="L22" s="32"/>
      <c r="M22" s="32"/>
    </row>
    <row r="23" spans="1:13" ht="21" customHeight="1">
      <c r="A23" s="59">
        <v>12</v>
      </c>
      <c r="B23" s="59" t="s">
        <v>215</v>
      </c>
      <c r="C23" s="59" t="s">
        <v>220</v>
      </c>
      <c r="D23" s="59" t="s">
        <v>221</v>
      </c>
      <c r="E23" s="59" t="s">
        <v>93</v>
      </c>
      <c r="F23" s="59">
        <v>4</v>
      </c>
      <c r="G23" s="59">
        <v>74.27</v>
      </c>
      <c r="H23" s="59">
        <v>1</v>
      </c>
      <c r="I23" s="59">
        <f t="shared" si="1"/>
        <v>5</v>
      </c>
      <c r="J23" s="59">
        <v>4</v>
      </c>
      <c r="K23" s="59">
        <v>5</v>
      </c>
      <c r="L23" s="32"/>
      <c r="M23" s="32"/>
    </row>
    <row r="24" spans="1:13" ht="21" customHeight="1">
      <c r="A24" s="59">
        <v>7</v>
      </c>
      <c r="B24" s="59" t="s">
        <v>76</v>
      </c>
      <c r="C24" s="59" t="s">
        <v>77</v>
      </c>
      <c r="D24" s="59" t="s">
        <v>64</v>
      </c>
      <c r="E24" s="59" t="s">
        <v>92</v>
      </c>
      <c r="F24" s="59">
        <v>8</v>
      </c>
      <c r="G24" s="59">
        <v>63.06</v>
      </c>
      <c r="H24" s="59"/>
      <c r="I24" s="59">
        <f t="shared" si="1"/>
        <v>8</v>
      </c>
      <c r="J24" s="59">
        <v>5</v>
      </c>
      <c r="K24" s="59">
        <v>4</v>
      </c>
      <c r="L24" s="32"/>
      <c r="M24" s="32"/>
    </row>
    <row r="25" spans="1:13" ht="21" customHeight="1">
      <c r="A25" s="59">
        <v>13</v>
      </c>
      <c r="B25" s="59" t="s">
        <v>87</v>
      </c>
      <c r="C25" s="59" t="s">
        <v>88</v>
      </c>
      <c r="D25" s="59" t="s">
        <v>39</v>
      </c>
      <c r="E25" s="59" t="s">
        <v>91</v>
      </c>
      <c r="F25" s="59">
        <v>8</v>
      </c>
      <c r="G25" s="59">
        <v>67.96</v>
      </c>
      <c r="H25" s="59"/>
      <c r="I25" s="59">
        <f t="shared" si="1"/>
        <v>8</v>
      </c>
      <c r="J25" s="59">
        <v>6</v>
      </c>
      <c r="K25" s="59">
        <v>3</v>
      </c>
      <c r="L25" s="32"/>
      <c r="M25" s="32"/>
    </row>
    <row r="26" spans="1:13" ht="21" customHeight="1">
      <c r="A26" s="59">
        <v>8</v>
      </c>
      <c r="B26" s="59" t="s">
        <v>78</v>
      </c>
      <c r="C26" s="59" t="s">
        <v>79</v>
      </c>
      <c r="D26" s="59" t="s">
        <v>39</v>
      </c>
      <c r="E26" s="59" t="s">
        <v>93</v>
      </c>
      <c r="F26" s="59">
        <v>16</v>
      </c>
      <c r="G26" s="59">
        <v>59.62</v>
      </c>
      <c r="H26" s="59"/>
      <c r="I26" s="59">
        <f t="shared" si="1"/>
        <v>16</v>
      </c>
      <c r="J26" s="59">
        <v>7</v>
      </c>
      <c r="K26" s="59">
        <v>2</v>
      </c>
      <c r="L26" s="32"/>
      <c r="M26" s="32"/>
    </row>
    <row r="27" spans="1:13" ht="21" customHeight="1">
      <c r="A27" s="59">
        <v>11</v>
      </c>
      <c r="B27" s="59" t="s">
        <v>82</v>
      </c>
      <c r="C27" s="59" t="s">
        <v>83</v>
      </c>
      <c r="D27" s="59" t="s">
        <v>84</v>
      </c>
      <c r="E27" s="59" t="s">
        <v>91</v>
      </c>
      <c r="F27" s="59">
        <v>16</v>
      </c>
      <c r="G27" s="59">
        <v>76.19</v>
      </c>
      <c r="H27" s="59">
        <v>2</v>
      </c>
      <c r="I27" s="59">
        <f t="shared" si="1"/>
        <v>18</v>
      </c>
      <c r="J27" s="59">
        <v>8</v>
      </c>
      <c r="K27" s="59">
        <v>1</v>
      </c>
      <c r="L27" s="32"/>
      <c r="M27" s="32"/>
    </row>
  </sheetData>
  <sheetProtection/>
  <mergeCells count="2">
    <mergeCell ref="A1:E1"/>
    <mergeCell ref="A2:E2"/>
  </mergeCells>
  <printOptions/>
  <pageMargins left="1.220472440944882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I4" sqref="I4"/>
    </sheetView>
  </sheetViews>
  <sheetFormatPr defaultColWidth="12.00390625" defaultRowHeight="12.75" customHeight="1"/>
  <cols>
    <col min="1" max="1" width="6.7109375" style="10" customWidth="1"/>
    <col min="2" max="2" width="36.140625" style="10" bestFit="1" customWidth="1"/>
    <col min="3" max="3" width="23.57421875" style="10" bestFit="1" customWidth="1"/>
    <col min="4" max="4" width="16.140625" style="10" bestFit="1" customWidth="1"/>
    <col min="5" max="5" width="10.28125" style="10" bestFit="1" customWidth="1"/>
    <col min="6" max="6" width="7.7109375" style="10" customWidth="1"/>
    <col min="7" max="7" width="9.00390625" style="10" customWidth="1"/>
    <col min="8" max="8" width="6.8515625" style="10" customWidth="1"/>
    <col min="9" max="9" width="8.28125" style="10" customWidth="1"/>
    <col min="10" max="10" width="8.140625" style="10" customWidth="1"/>
    <col min="11" max="11" width="9.28125" style="10" customWidth="1"/>
    <col min="12" max="16384" width="12.00390625" style="10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5" ht="12.75" customHeight="1">
      <c r="A2" s="65" t="s">
        <v>32</v>
      </c>
      <c r="B2" s="65"/>
      <c r="C2" s="65"/>
      <c r="D2" s="65"/>
      <c r="E2" s="65"/>
    </row>
    <row r="3" spans="1:5" ht="12.75" customHeight="1">
      <c r="A3" s="1"/>
      <c r="B3" s="1"/>
      <c r="C3" s="2"/>
      <c r="D3" s="1"/>
      <c r="E3" s="1"/>
    </row>
    <row r="4" spans="1:5" ht="12.75" customHeight="1">
      <c r="A4" s="3" t="s">
        <v>25</v>
      </c>
      <c r="B4" s="4"/>
      <c r="C4" s="4"/>
      <c r="D4" s="4"/>
      <c r="E4" s="4"/>
    </row>
    <row r="5" spans="1:5" ht="12.75" customHeight="1">
      <c r="A5" s="11" t="s">
        <v>23</v>
      </c>
      <c r="B5" s="4"/>
      <c r="C5" s="4"/>
      <c r="D5" s="4"/>
      <c r="E5" s="4"/>
    </row>
    <row r="6" spans="1:5" ht="12.75" customHeight="1">
      <c r="A6" s="55" t="s">
        <v>195</v>
      </c>
      <c r="B6" s="4"/>
      <c r="C6" s="4"/>
      <c r="D6" s="4"/>
      <c r="E6" s="4"/>
    </row>
    <row r="7" spans="1:5" ht="12.75" customHeight="1">
      <c r="A7" s="9"/>
      <c r="B7" s="6"/>
      <c r="C7" s="6"/>
      <c r="D7" s="1"/>
      <c r="E7" s="1"/>
    </row>
    <row r="8" spans="1:11" ht="12.75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32" t="s">
        <v>196</v>
      </c>
      <c r="G8" s="32" t="s">
        <v>197</v>
      </c>
      <c r="H8" s="32" t="s">
        <v>228</v>
      </c>
      <c r="I8" s="32" t="s">
        <v>200</v>
      </c>
      <c r="J8" s="32" t="s">
        <v>229</v>
      </c>
      <c r="K8" s="32" t="s">
        <v>256</v>
      </c>
    </row>
    <row r="9" spans="1:11" ht="21" customHeight="1">
      <c r="A9" s="50">
        <v>12</v>
      </c>
      <c r="B9" s="17" t="s">
        <v>47</v>
      </c>
      <c r="C9" s="17" t="s">
        <v>49</v>
      </c>
      <c r="D9" s="17" t="s">
        <v>39</v>
      </c>
      <c r="E9" s="17" t="s">
        <v>58</v>
      </c>
      <c r="F9" s="32">
        <v>0</v>
      </c>
      <c r="G9" s="32">
        <v>67.96</v>
      </c>
      <c r="H9" s="32"/>
      <c r="I9" s="32">
        <f aca="true" t="shared" si="0" ref="I9:I21">F9+H9</f>
        <v>0</v>
      </c>
      <c r="J9" s="32">
        <v>1</v>
      </c>
      <c r="K9" s="32">
        <v>12</v>
      </c>
    </row>
    <row r="10" spans="1:11" ht="21" customHeight="1">
      <c r="A10" s="8">
        <v>2</v>
      </c>
      <c r="B10" s="17" t="s">
        <v>47</v>
      </c>
      <c r="C10" s="17" t="s">
        <v>48</v>
      </c>
      <c r="D10" s="17" t="s">
        <v>39</v>
      </c>
      <c r="E10" s="17" t="s">
        <v>58</v>
      </c>
      <c r="F10" s="32">
        <v>0</v>
      </c>
      <c r="G10" s="32">
        <v>69.99</v>
      </c>
      <c r="H10" s="32"/>
      <c r="I10" s="32">
        <f t="shared" si="0"/>
        <v>0</v>
      </c>
      <c r="J10" s="32">
        <v>2</v>
      </c>
      <c r="K10" s="32">
        <v>10</v>
      </c>
    </row>
    <row r="11" spans="1:11" ht="21" customHeight="1">
      <c r="A11" s="50">
        <v>8</v>
      </c>
      <c r="B11" s="17" t="s">
        <v>53</v>
      </c>
      <c r="C11" s="17" t="s">
        <v>184</v>
      </c>
      <c r="D11" s="17" t="s">
        <v>39</v>
      </c>
      <c r="E11" s="17" t="s">
        <v>60</v>
      </c>
      <c r="F11" s="32">
        <v>0</v>
      </c>
      <c r="G11" s="32">
        <v>71.16</v>
      </c>
      <c r="H11" s="32"/>
      <c r="I11" s="32">
        <f t="shared" si="0"/>
        <v>0</v>
      </c>
      <c r="J11" s="32">
        <v>3</v>
      </c>
      <c r="K11" s="32">
        <v>9</v>
      </c>
    </row>
    <row r="12" spans="1:11" ht="21" customHeight="1">
      <c r="A12" s="8" t="s">
        <v>232</v>
      </c>
      <c r="B12" s="17" t="s">
        <v>223</v>
      </c>
      <c r="C12" s="17" t="s">
        <v>224</v>
      </c>
      <c r="D12" s="17" t="s">
        <v>225</v>
      </c>
      <c r="E12" s="17" t="s">
        <v>61</v>
      </c>
      <c r="F12" s="32">
        <v>0</v>
      </c>
      <c r="G12" s="32">
        <v>76.44</v>
      </c>
      <c r="H12" s="32"/>
      <c r="I12" s="32">
        <f t="shared" si="0"/>
        <v>0</v>
      </c>
      <c r="J12" s="32">
        <v>4</v>
      </c>
      <c r="K12" s="32">
        <v>8</v>
      </c>
    </row>
    <row r="13" spans="1:11" ht="21" customHeight="1">
      <c r="A13" s="8">
        <v>10</v>
      </c>
      <c r="B13" s="17" t="s">
        <v>183</v>
      </c>
      <c r="C13" s="17" t="s">
        <v>56</v>
      </c>
      <c r="D13" s="17" t="s">
        <v>57</v>
      </c>
      <c r="E13" s="17" t="s">
        <v>61</v>
      </c>
      <c r="F13" s="32">
        <v>0</v>
      </c>
      <c r="G13" s="32">
        <v>76.99</v>
      </c>
      <c r="H13" s="32"/>
      <c r="I13" s="32">
        <f t="shared" si="0"/>
        <v>0</v>
      </c>
      <c r="J13" s="32">
        <v>5</v>
      </c>
      <c r="K13" s="32">
        <v>7</v>
      </c>
    </row>
    <row r="14" spans="1:11" ht="21" customHeight="1">
      <c r="A14" s="13">
        <v>11</v>
      </c>
      <c r="B14" s="17" t="s">
        <v>50</v>
      </c>
      <c r="C14" s="17" t="s">
        <v>51</v>
      </c>
      <c r="D14" s="17" t="s">
        <v>39</v>
      </c>
      <c r="E14" s="17" t="s">
        <v>58</v>
      </c>
      <c r="F14" s="32">
        <v>0</v>
      </c>
      <c r="G14" s="32">
        <v>81.42</v>
      </c>
      <c r="H14" s="32"/>
      <c r="I14" s="32">
        <f t="shared" si="0"/>
        <v>0</v>
      </c>
      <c r="J14" s="32">
        <v>6</v>
      </c>
      <c r="K14" s="32">
        <v>6</v>
      </c>
    </row>
    <row r="15" spans="1:11" ht="21" customHeight="1">
      <c r="A15" s="8">
        <v>14</v>
      </c>
      <c r="B15" s="17" t="s">
        <v>68</v>
      </c>
      <c r="C15" s="17" t="s">
        <v>70</v>
      </c>
      <c r="D15" s="17" t="s">
        <v>35</v>
      </c>
      <c r="E15" s="17" t="s">
        <v>90</v>
      </c>
      <c r="F15" s="32">
        <v>0</v>
      </c>
      <c r="G15" s="32">
        <v>81.47</v>
      </c>
      <c r="H15" s="32"/>
      <c r="I15" s="32">
        <f t="shared" si="0"/>
        <v>0</v>
      </c>
      <c r="J15" s="32">
        <v>7</v>
      </c>
      <c r="K15" s="32">
        <v>3</v>
      </c>
    </row>
    <row r="16" spans="1:11" ht="21" customHeight="1">
      <c r="A16" s="13">
        <v>3</v>
      </c>
      <c r="B16" s="17" t="s">
        <v>45</v>
      </c>
      <c r="C16" s="17" t="s">
        <v>52</v>
      </c>
      <c r="D16" s="17" t="s">
        <v>39</v>
      </c>
      <c r="E16" s="17" t="s">
        <v>59</v>
      </c>
      <c r="F16" s="32">
        <v>0</v>
      </c>
      <c r="G16" s="32">
        <v>82.08</v>
      </c>
      <c r="H16" s="32"/>
      <c r="I16" s="32">
        <f t="shared" si="0"/>
        <v>0</v>
      </c>
      <c r="J16" s="32">
        <v>8</v>
      </c>
      <c r="K16" s="32">
        <v>5</v>
      </c>
    </row>
    <row r="17" spans="1:11" ht="21" customHeight="1">
      <c r="A17" s="8" t="s">
        <v>234</v>
      </c>
      <c r="B17" s="17" t="s">
        <v>226</v>
      </c>
      <c r="C17" s="17" t="s">
        <v>191</v>
      </c>
      <c r="D17" s="17" t="s">
        <v>39</v>
      </c>
      <c r="E17" s="17" t="s">
        <v>61</v>
      </c>
      <c r="F17" s="32">
        <v>0</v>
      </c>
      <c r="G17" s="32">
        <v>87.67</v>
      </c>
      <c r="H17" s="32">
        <v>2</v>
      </c>
      <c r="I17" s="32">
        <f t="shared" si="0"/>
        <v>2</v>
      </c>
      <c r="J17" s="32">
        <v>9</v>
      </c>
      <c r="K17" s="32">
        <v>4</v>
      </c>
    </row>
    <row r="18" spans="1:11" ht="21" customHeight="1">
      <c r="A18" s="8">
        <v>9</v>
      </c>
      <c r="B18" s="17" t="s">
        <v>54</v>
      </c>
      <c r="C18" s="17" t="s">
        <v>55</v>
      </c>
      <c r="D18" s="17" t="s">
        <v>39</v>
      </c>
      <c r="E18" s="17" t="s">
        <v>61</v>
      </c>
      <c r="F18" s="32">
        <v>4</v>
      </c>
      <c r="G18" s="32">
        <v>73.76</v>
      </c>
      <c r="H18" s="32"/>
      <c r="I18" s="32">
        <f t="shared" si="0"/>
        <v>4</v>
      </c>
      <c r="J18" s="32">
        <v>10</v>
      </c>
      <c r="K18" s="32">
        <v>3</v>
      </c>
    </row>
    <row r="19" spans="1:11" ht="21" customHeight="1">
      <c r="A19" s="13" t="s">
        <v>233</v>
      </c>
      <c r="B19" s="17" t="s">
        <v>185</v>
      </c>
      <c r="C19" s="17" t="s">
        <v>227</v>
      </c>
      <c r="D19" s="17" t="s">
        <v>39</v>
      </c>
      <c r="E19" s="17" t="s">
        <v>61</v>
      </c>
      <c r="F19" s="32">
        <v>4</v>
      </c>
      <c r="G19" s="32">
        <v>93.69</v>
      </c>
      <c r="H19" s="32">
        <v>3</v>
      </c>
      <c r="I19" s="32">
        <f t="shared" si="0"/>
        <v>7</v>
      </c>
      <c r="J19" s="32">
        <v>11</v>
      </c>
      <c r="K19" s="32">
        <v>2</v>
      </c>
    </row>
    <row r="20" spans="1:11" ht="21" customHeight="1">
      <c r="A20" s="8">
        <v>1</v>
      </c>
      <c r="B20" s="17" t="s">
        <v>68</v>
      </c>
      <c r="C20" s="17" t="s">
        <v>69</v>
      </c>
      <c r="D20" s="17" t="s">
        <v>35</v>
      </c>
      <c r="E20" s="17" t="s">
        <v>90</v>
      </c>
      <c r="F20" s="32">
        <v>8</v>
      </c>
      <c r="G20" s="32">
        <v>74.41</v>
      </c>
      <c r="H20" s="32"/>
      <c r="I20" s="32">
        <f t="shared" si="0"/>
        <v>8</v>
      </c>
      <c r="J20" s="32">
        <v>12</v>
      </c>
      <c r="K20" s="32">
        <v>1</v>
      </c>
    </row>
    <row r="21" spans="1:11" ht="21" customHeight="1">
      <c r="A21" s="8">
        <v>13</v>
      </c>
      <c r="B21" s="17" t="s">
        <v>45</v>
      </c>
      <c r="C21" s="17" t="s">
        <v>46</v>
      </c>
      <c r="D21" s="17" t="s">
        <v>39</v>
      </c>
      <c r="E21" s="17" t="s">
        <v>59</v>
      </c>
      <c r="F21" s="32">
        <v>4</v>
      </c>
      <c r="G21" s="32">
        <v>113.28</v>
      </c>
      <c r="H21" s="32">
        <v>8</v>
      </c>
      <c r="I21" s="32">
        <f t="shared" si="0"/>
        <v>12</v>
      </c>
      <c r="J21" s="32">
        <v>13</v>
      </c>
      <c r="K21" s="32">
        <v>1</v>
      </c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4.421875" style="16" customWidth="1"/>
    <col min="2" max="2" width="22.421875" style="16" bestFit="1" customWidth="1"/>
    <col min="3" max="3" width="29.28125" style="16" customWidth="1"/>
    <col min="4" max="4" width="10.57421875" style="16" bestFit="1" customWidth="1"/>
    <col min="5" max="5" width="18.140625" style="16" customWidth="1"/>
    <col min="6" max="6" width="7.421875" style="16" customWidth="1"/>
    <col min="7" max="7" width="6.8515625" style="16" customWidth="1"/>
    <col min="8" max="8" width="6.57421875" style="16" customWidth="1"/>
    <col min="9" max="9" width="6.28125" style="16" customWidth="1"/>
    <col min="10" max="10" width="6.140625" style="16" customWidth="1"/>
    <col min="11" max="11" width="5.8515625" style="16" customWidth="1"/>
    <col min="12" max="12" width="6.7109375" style="16" customWidth="1"/>
    <col min="13" max="16384" width="9.140625" style="16" customWidth="1"/>
  </cols>
  <sheetData>
    <row r="1" spans="1:5" s="28" customFormat="1" ht="20.25" customHeight="1">
      <c r="A1" s="65" t="s">
        <v>31</v>
      </c>
      <c r="B1" s="65"/>
      <c r="C1" s="65"/>
      <c r="D1" s="65"/>
      <c r="E1" s="65"/>
    </row>
    <row r="2" spans="1:5" s="28" customFormat="1" ht="15">
      <c r="A2" s="65" t="s">
        <v>32</v>
      </c>
      <c r="B2" s="65"/>
      <c r="C2" s="65"/>
      <c r="D2" s="65"/>
      <c r="E2" s="65"/>
    </row>
    <row r="3" spans="1:5" ht="12.75">
      <c r="A3" s="22"/>
      <c r="B3" s="22"/>
      <c r="C3" s="27"/>
      <c r="D3" s="22"/>
      <c r="E3" s="22"/>
    </row>
    <row r="4" spans="1:8" ht="12.75">
      <c r="A4" s="29" t="s">
        <v>29</v>
      </c>
      <c r="B4" s="25"/>
      <c r="C4" s="25"/>
      <c r="D4" s="25"/>
      <c r="E4" s="25"/>
      <c r="F4" s="30"/>
      <c r="G4" s="30"/>
      <c r="H4" s="30"/>
    </row>
    <row r="5" spans="1:8" ht="15">
      <c r="A5" s="26" t="s">
        <v>27</v>
      </c>
      <c r="B5" s="25"/>
      <c r="C5" s="25"/>
      <c r="D5" s="25"/>
      <c r="E5"/>
      <c r="F5" s="30"/>
      <c r="G5" s="30"/>
      <c r="H5" s="30"/>
    </row>
    <row r="6" spans="1:8" ht="12.75">
      <c r="A6" s="30" t="s">
        <v>30</v>
      </c>
      <c r="B6" s="25"/>
      <c r="C6" s="25"/>
      <c r="D6" s="25"/>
      <c r="E6" s="25"/>
      <c r="F6" s="30"/>
      <c r="G6" s="30"/>
      <c r="H6" s="30"/>
    </row>
    <row r="7" spans="1:5" ht="12.75">
      <c r="A7" s="24"/>
      <c r="B7" s="23"/>
      <c r="C7" s="23"/>
      <c r="D7" s="22"/>
      <c r="E7" s="22"/>
    </row>
    <row r="8" spans="1:13" s="20" customFormat="1" ht="12.75">
      <c r="A8" s="21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60" t="s">
        <v>196</v>
      </c>
      <c r="G8" s="60" t="s">
        <v>197</v>
      </c>
      <c r="H8" s="60" t="s">
        <v>199</v>
      </c>
      <c r="I8" s="60" t="s">
        <v>200</v>
      </c>
      <c r="J8" s="60" t="s">
        <v>222</v>
      </c>
      <c r="K8" s="60" t="s">
        <v>196</v>
      </c>
      <c r="L8" s="60" t="s">
        <v>197</v>
      </c>
      <c r="M8" s="60" t="s">
        <v>256</v>
      </c>
    </row>
    <row r="9" spans="1:13" s="20" customFormat="1" ht="12.75">
      <c r="A9" s="21"/>
      <c r="B9" s="21"/>
      <c r="C9" s="21"/>
      <c r="D9" s="21"/>
      <c r="E9" s="21"/>
      <c r="F9" s="60"/>
      <c r="G9" s="60"/>
      <c r="H9" s="60"/>
      <c r="I9" s="60"/>
      <c r="J9" s="60"/>
      <c r="K9" s="60"/>
      <c r="L9" s="60"/>
      <c r="M9" s="60"/>
    </row>
    <row r="10" spans="1:13" ht="18.75" customHeight="1">
      <c r="A10" s="31">
        <v>4</v>
      </c>
      <c r="B10" s="17" t="s">
        <v>185</v>
      </c>
      <c r="C10" s="17" t="s">
        <v>186</v>
      </c>
      <c r="D10" s="17" t="s">
        <v>39</v>
      </c>
      <c r="E10" s="49" t="s">
        <v>44</v>
      </c>
      <c r="F10" s="61">
        <v>0</v>
      </c>
      <c r="G10" s="61">
        <v>80.54</v>
      </c>
      <c r="H10" s="61"/>
      <c r="I10" s="61">
        <f>F10+H10</f>
        <v>0</v>
      </c>
      <c r="J10" s="61">
        <v>1</v>
      </c>
      <c r="K10" s="61">
        <v>0</v>
      </c>
      <c r="L10" s="61">
        <v>36.61</v>
      </c>
      <c r="M10" s="61">
        <v>7</v>
      </c>
    </row>
    <row r="11" spans="1:13" ht="18.75" customHeight="1">
      <c r="A11" s="19" t="s">
        <v>238</v>
      </c>
      <c r="B11" s="19" t="s">
        <v>94</v>
      </c>
      <c r="C11" s="19" t="s">
        <v>239</v>
      </c>
      <c r="D11" s="19" t="s">
        <v>57</v>
      </c>
      <c r="E11" s="19" t="s">
        <v>44</v>
      </c>
      <c r="F11" s="61">
        <v>0</v>
      </c>
      <c r="G11" s="61">
        <v>78.14</v>
      </c>
      <c r="H11" s="61"/>
      <c r="I11" s="61">
        <f>F11+H11</f>
        <v>0</v>
      </c>
      <c r="J11" s="61">
        <v>2</v>
      </c>
      <c r="K11" s="61">
        <v>0</v>
      </c>
      <c r="L11" s="61">
        <v>39.03</v>
      </c>
      <c r="M11" s="61">
        <v>5</v>
      </c>
    </row>
    <row r="12" spans="1:13" ht="18.75" customHeight="1">
      <c r="A12" s="31" t="s">
        <v>235</v>
      </c>
      <c r="B12" s="49" t="s">
        <v>37</v>
      </c>
      <c r="C12" s="49" t="s">
        <v>230</v>
      </c>
      <c r="D12" s="49" t="s">
        <v>38</v>
      </c>
      <c r="E12" s="49" t="s">
        <v>231</v>
      </c>
      <c r="F12" s="61">
        <v>0</v>
      </c>
      <c r="G12" s="61">
        <v>84.83</v>
      </c>
      <c r="H12" s="61">
        <v>1</v>
      </c>
      <c r="I12" s="61">
        <f>F12+H12</f>
        <v>1</v>
      </c>
      <c r="J12" s="61">
        <v>3</v>
      </c>
      <c r="K12" s="61"/>
      <c r="L12" s="61"/>
      <c r="M12" s="61">
        <v>4</v>
      </c>
    </row>
    <row r="13" spans="1:13" ht="18.75" customHeight="1">
      <c r="A13" s="31">
        <v>3</v>
      </c>
      <c r="B13" s="48" t="s">
        <v>94</v>
      </c>
      <c r="C13" s="48" t="s">
        <v>96</v>
      </c>
      <c r="D13" s="48" t="s">
        <v>57</v>
      </c>
      <c r="E13" s="48" t="s">
        <v>44</v>
      </c>
      <c r="F13" s="61">
        <v>4</v>
      </c>
      <c r="G13" s="61">
        <v>76.7</v>
      </c>
      <c r="H13" s="61"/>
      <c r="I13" s="61">
        <f>F13+H13</f>
        <v>4</v>
      </c>
      <c r="J13" s="61">
        <v>4</v>
      </c>
      <c r="K13" s="61"/>
      <c r="L13" s="61"/>
      <c r="M13" s="61">
        <v>3</v>
      </c>
    </row>
    <row r="14" spans="1:13" ht="18.75" customHeight="1">
      <c r="A14" s="31">
        <v>1</v>
      </c>
      <c r="B14" s="49" t="s">
        <v>40</v>
      </c>
      <c r="C14" s="49" t="s">
        <v>41</v>
      </c>
      <c r="D14" s="49" t="s">
        <v>42</v>
      </c>
      <c r="E14" s="49" t="s">
        <v>44</v>
      </c>
      <c r="F14" s="61">
        <v>4</v>
      </c>
      <c r="G14" s="61">
        <v>80.02</v>
      </c>
      <c r="H14" s="61"/>
      <c r="I14" s="61">
        <f>F14+H14</f>
        <v>4</v>
      </c>
      <c r="J14" s="61">
        <v>5</v>
      </c>
      <c r="K14" s="61"/>
      <c r="L14" s="61"/>
      <c r="M14" s="61">
        <v>2</v>
      </c>
    </row>
    <row r="15" spans="1:13" ht="18.75" customHeight="1">
      <c r="A15" s="31">
        <v>6</v>
      </c>
      <c r="B15" s="17" t="s">
        <v>37</v>
      </c>
      <c r="C15" s="17" t="s">
        <v>43</v>
      </c>
      <c r="D15" s="17" t="s">
        <v>38</v>
      </c>
      <c r="E15" s="49" t="s">
        <v>44</v>
      </c>
      <c r="F15" s="66" t="s">
        <v>258</v>
      </c>
      <c r="G15" s="67"/>
      <c r="H15" s="61"/>
      <c r="I15" s="61"/>
      <c r="J15" s="61"/>
      <c r="K15" s="61"/>
      <c r="L15" s="61"/>
      <c r="M15" s="61"/>
    </row>
    <row r="16" ht="18.75" customHeight="1">
      <c r="A16" s="31"/>
    </row>
  </sheetData>
  <sheetProtection/>
  <mergeCells count="3">
    <mergeCell ref="A1:E1"/>
    <mergeCell ref="A2:E2"/>
    <mergeCell ref="F15:G1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4.7109375" style="16" customWidth="1"/>
    <col min="2" max="2" width="26.7109375" style="16" bestFit="1" customWidth="1"/>
    <col min="3" max="3" width="25.28125" style="16" bestFit="1" customWidth="1"/>
    <col min="4" max="4" width="9.28125" style="16" customWidth="1"/>
    <col min="5" max="5" width="10.421875" style="16" customWidth="1"/>
    <col min="6" max="6" width="6.57421875" style="16" customWidth="1"/>
    <col min="7" max="7" width="7.57421875" style="16" customWidth="1"/>
    <col min="8" max="8" width="5.8515625" style="16" customWidth="1"/>
    <col min="9" max="9" width="7.140625" style="16" customWidth="1"/>
    <col min="10" max="16384" width="9.140625" style="16" customWidth="1"/>
  </cols>
  <sheetData>
    <row r="1" spans="1:5" s="28" customFormat="1" ht="20.25" customHeight="1">
      <c r="A1" s="65" t="s">
        <v>31</v>
      </c>
      <c r="B1" s="65"/>
      <c r="C1" s="65"/>
      <c r="D1" s="65"/>
      <c r="E1" s="65"/>
    </row>
    <row r="2" spans="1:5" s="28" customFormat="1" ht="15">
      <c r="A2" s="65" t="s">
        <v>32</v>
      </c>
      <c r="B2" s="65"/>
      <c r="C2" s="65"/>
      <c r="D2" s="65"/>
      <c r="E2" s="65"/>
    </row>
    <row r="3" spans="1:5" ht="12.75">
      <c r="A3" s="22"/>
      <c r="B3" s="22"/>
      <c r="C3" s="27"/>
      <c r="D3" s="22"/>
      <c r="E3" s="22"/>
    </row>
    <row r="4" spans="1:5" ht="15">
      <c r="A4" s="51" t="s">
        <v>28</v>
      </c>
      <c r="B4" s="25"/>
      <c r="C4" s="25"/>
      <c r="D4" s="25"/>
      <c r="E4" s="25"/>
    </row>
    <row r="5" spans="1:5" ht="15">
      <c r="A5" s="11" t="s">
        <v>27</v>
      </c>
      <c r="B5" s="25"/>
      <c r="C5" s="25"/>
      <c r="D5" s="25"/>
      <c r="E5" s="25"/>
    </row>
    <row r="6" spans="1:5" ht="15">
      <c r="A6" s="11" t="s">
        <v>26</v>
      </c>
      <c r="B6" s="25"/>
      <c r="C6" s="25"/>
      <c r="D6" s="25"/>
      <c r="E6" s="25"/>
    </row>
    <row r="7" spans="1:5" ht="12.75">
      <c r="A7" s="24"/>
      <c r="B7" s="23"/>
      <c r="C7" s="23"/>
      <c r="D7" s="22"/>
      <c r="E7" s="22"/>
    </row>
    <row r="8" spans="1:11" s="53" customFormat="1" ht="15">
      <c r="A8" s="52" t="s">
        <v>0</v>
      </c>
      <c r="B8" s="52" t="s">
        <v>1</v>
      </c>
      <c r="C8" s="52" t="s">
        <v>2</v>
      </c>
      <c r="D8" s="52" t="s">
        <v>3</v>
      </c>
      <c r="E8" s="52" t="s">
        <v>4</v>
      </c>
      <c r="F8" s="62" t="s">
        <v>196</v>
      </c>
      <c r="G8" s="62" t="s">
        <v>197</v>
      </c>
      <c r="H8" s="62" t="s">
        <v>199</v>
      </c>
      <c r="I8" s="62" t="s">
        <v>200</v>
      </c>
      <c r="J8" s="62" t="s">
        <v>257</v>
      </c>
      <c r="K8" s="62" t="s">
        <v>256</v>
      </c>
    </row>
    <row r="9" spans="1:11" ht="18.75" customHeight="1">
      <c r="A9" s="19"/>
      <c r="B9" s="19"/>
      <c r="C9" s="19"/>
      <c r="D9" s="19"/>
      <c r="E9" s="19"/>
      <c r="F9" s="61"/>
      <c r="G9" s="61"/>
      <c r="H9" s="61"/>
      <c r="I9" s="61"/>
      <c r="J9" s="61"/>
      <c r="K9" s="61"/>
    </row>
    <row r="10" spans="1:11" ht="18.75" customHeight="1">
      <c r="A10" s="18">
        <v>4</v>
      </c>
      <c r="B10" s="50" t="s">
        <v>94</v>
      </c>
      <c r="C10" s="50" t="s">
        <v>95</v>
      </c>
      <c r="D10" s="50" t="s">
        <v>57</v>
      </c>
      <c r="E10" s="12" t="s">
        <v>36</v>
      </c>
      <c r="F10" s="63">
        <v>0</v>
      </c>
      <c r="G10" s="63">
        <v>80.22</v>
      </c>
      <c r="H10" s="63"/>
      <c r="I10" s="63">
        <f>F10+H10</f>
        <v>0</v>
      </c>
      <c r="J10" s="63">
        <v>1</v>
      </c>
      <c r="K10" s="63">
        <v>4</v>
      </c>
    </row>
    <row r="11" spans="1:11" ht="18.75" customHeight="1">
      <c r="A11" s="18">
        <v>3</v>
      </c>
      <c r="B11" s="17" t="s">
        <v>240</v>
      </c>
      <c r="C11" s="17" t="s">
        <v>241</v>
      </c>
      <c r="D11" s="17" t="s">
        <v>242</v>
      </c>
      <c r="E11" s="17" t="s">
        <v>36</v>
      </c>
      <c r="F11" s="63">
        <v>4</v>
      </c>
      <c r="G11" s="63">
        <v>82.66</v>
      </c>
      <c r="H11" s="63"/>
      <c r="I11" s="63">
        <f>F11+H11</f>
        <v>4</v>
      </c>
      <c r="J11" s="63">
        <v>2</v>
      </c>
      <c r="K11" s="63">
        <v>2</v>
      </c>
    </row>
    <row r="12" spans="1:11" ht="18.75" customHeight="1">
      <c r="A12" s="17" t="s">
        <v>217</v>
      </c>
      <c r="B12" s="17" t="s">
        <v>236</v>
      </c>
      <c r="C12" s="17" t="s">
        <v>237</v>
      </c>
      <c r="D12" s="17" t="s">
        <v>57</v>
      </c>
      <c r="E12" s="17" t="s">
        <v>36</v>
      </c>
      <c r="F12" s="63">
        <v>8</v>
      </c>
      <c r="G12" s="63">
        <v>80.25</v>
      </c>
      <c r="H12" s="63"/>
      <c r="I12" s="63">
        <f>F12+H12</f>
        <v>8</v>
      </c>
      <c r="J12" s="63">
        <v>3</v>
      </c>
      <c r="K12" s="63">
        <v>1</v>
      </c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zoomScalePageLayoutView="0" workbookViewId="0" topLeftCell="A7">
      <selection activeCell="C20" sqref="C20"/>
    </sheetView>
  </sheetViews>
  <sheetFormatPr defaultColWidth="12.00390625" defaultRowHeight="12.75" customHeight="1"/>
  <cols>
    <col min="1" max="1" width="7.57421875" style="10" customWidth="1"/>
    <col min="2" max="2" width="28.7109375" style="10" bestFit="1" customWidth="1"/>
    <col min="3" max="3" width="17.57421875" style="10" bestFit="1" customWidth="1"/>
    <col min="4" max="4" width="10.57421875" style="10" bestFit="1" customWidth="1"/>
    <col min="5" max="5" width="15.28125" style="10" customWidth="1"/>
    <col min="6" max="6" width="8.421875" style="10" customWidth="1"/>
    <col min="7" max="7" width="9.421875" style="10" customWidth="1"/>
    <col min="8" max="8" width="8.57421875" style="10" customWidth="1"/>
    <col min="9" max="9" width="7.28125" style="10" customWidth="1"/>
    <col min="10" max="10" width="9.140625" style="10" customWidth="1"/>
    <col min="11" max="11" width="8.8515625" style="10" customWidth="1"/>
    <col min="12" max="16384" width="12.00390625" style="10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8" ht="12.75" customHeight="1">
      <c r="A2" s="65" t="s">
        <v>32</v>
      </c>
      <c r="B2" s="65"/>
      <c r="C2" s="65"/>
      <c r="D2" s="65"/>
      <c r="E2" s="65"/>
      <c r="H2" s="10" t="s">
        <v>245</v>
      </c>
    </row>
    <row r="3" spans="1:5" ht="12.75" customHeight="1">
      <c r="A3" s="1"/>
      <c r="B3" s="1"/>
      <c r="C3" s="2"/>
      <c r="D3" s="1"/>
      <c r="E3" s="1"/>
    </row>
    <row r="4" spans="1:8" ht="12.75" customHeight="1">
      <c r="A4" s="3" t="s">
        <v>17</v>
      </c>
      <c r="B4" s="4"/>
      <c r="C4" s="4"/>
      <c r="D4" s="4"/>
      <c r="E4" s="4"/>
      <c r="H4" s="10">
        <v>51</v>
      </c>
    </row>
    <row r="5" spans="1:5" ht="12.75" customHeight="1">
      <c r="A5" s="11" t="s">
        <v>11</v>
      </c>
      <c r="B5" s="4"/>
      <c r="C5" s="4"/>
      <c r="D5" s="4"/>
      <c r="E5" s="4"/>
    </row>
    <row r="6" spans="1:5" ht="12.75" customHeight="1">
      <c r="A6" s="11" t="s">
        <v>18</v>
      </c>
      <c r="B6" s="4"/>
      <c r="C6" s="4"/>
      <c r="D6" s="4"/>
      <c r="E6" s="4"/>
    </row>
    <row r="7" spans="1:5" ht="12.75" customHeight="1">
      <c r="A7" s="5"/>
      <c r="B7" s="6"/>
      <c r="C7" s="6"/>
      <c r="D7" s="1"/>
      <c r="E7" s="1"/>
    </row>
    <row r="8" spans="1:11" ht="12.75" customHeight="1">
      <c r="A8" s="7" t="s">
        <v>0</v>
      </c>
      <c r="B8" s="7" t="s">
        <v>1</v>
      </c>
      <c r="C8" s="7" t="s">
        <v>2</v>
      </c>
      <c r="D8" s="7" t="s">
        <v>3</v>
      </c>
      <c r="E8" s="56" t="s">
        <v>4</v>
      </c>
      <c r="F8" s="32" t="s">
        <v>196</v>
      </c>
      <c r="G8" s="32" t="s">
        <v>197</v>
      </c>
      <c r="H8" s="32" t="s">
        <v>201</v>
      </c>
      <c r="I8" s="32" t="s">
        <v>199</v>
      </c>
      <c r="J8" s="32" t="s">
        <v>200</v>
      </c>
      <c r="K8" s="32" t="s">
        <v>229</v>
      </c>
    </row>
    <row r="9" spans="1:11" ht="18.75" customHeight="1">
      <c r="A9" s="48">
        <v>2</v>
      </c>
      <c r="B9" s="48" t="s">
        <v>174</v>
      </c>
      <c r="C9" s="48" t="s">
        <v>175</v>
      </c>
      <c r="D9" s="48" t="s">
        <v>38</v>
      </c>
      <c r="E9" s="48" t="s">
        <v>168</v>
      </c>
      <c r="F9" s="48">
        <v>0</v>
      </c>
      <c r="G9" s="48">
        <v>49.59</v>
      </c>
      <c r="H9" s="48">
        <f aca="true" t="shared" si="0" ref="H9:H14">ABS($H$4-G9)</f>
        <v>1.4099999999999966</v>
      </c>
      <c r="I9" s="48"/>
      <c r="J9" s="48">
        <f aca="true" t="shared" si="1" ref="J9:J14">F9+I9</f>
        <v>0</v>
      </c>
      <c r="K9" s="48">
        <v>1</v>
      </c>
    </row>
    <row r="10" spans="1:11" ht="18.75" customHeight="1">
      <c r="A10" s="48">
        <v>3</v>
      </c>
      <c r="B10" s="48" t="s">
        <v>170</v>
      </c>
      <c r="C10" s="48" t="s">
        <v>164</v>
      </c>
      <c r="D10" s="48" t="s">
        <v>64</v>
      </c>
      <c r="E10" s="48" t="s">
        <v>168</v>
      </c>
      <c r="F10" s="48">
        <v>0</v>
      </c>
      <c r="G10" s="48">
        <v>55.54</v>
      </c>
      <c r="H10" s="48">
        <f t="shared" si="0"/>
        <v>4.539999999999999</v>
      </c>
      <c r="I10" s="48">
        <v>1</v>
      </c>
      <c r="J10" s="48">
        <f t="shared" si="1"/>
        <v>1</v>
      </c>
      <c r="K10" s="48">
        <v>2</v>
      </c>
    </row>
    <row r="11" spans="1:11" ht="18.75" customHeight="1">
      <c r="A11" s="48">
        <v>6</v>
      </c>
      <c r="B11" s="48" t="s">
        <v>169</v>
      </c>
      <c r="C11" s="48" t="s">
        <v>167</v>
      </c>
      <c r="D11" s="48" t="s">
        <v>38</v>
      </c>
      <c r="E11" s="48" t="s">
        <v>168</v>
      </c>
      <c r="F11" s="48">
        <v>0</v>
      </c>
      <c r="G11" s="48">
        <v>46.03</v>
      </c>
      <c r="H11" s="48">
        <f t="shared" si="0"/>
        <v>4.969999999999999</v>
      </c>
      <c r="I11" s="48">
        <v>1</v>
      </c>
      <c r="J11" s="48">
        <f t="shared" si="1"/>
        <v>1</v>
      </c>
      <c r="K11" s="48">
        <v>3</v>
      </c>
    </row>
    <row r="12" spans="1:11" ht="18.75" customHeight="1">
      <c r="A12" s="48">
        <v>14</v>
      </c>
      <c r="B12" s="48" t="s">
        <v>179</v>
      </c>
      <c r="C12" s="48" t="s">
        <v>167</v>
      </c>
      <c r="D12" s="48" t="s">
        <v>38</v>
      </c>
      <c r="E12" s="48" t="s">
        <v>168</v>
      </c>
      <c r="F12" s="48">
        <v>0</v>
      </c>
      <c r="G12" s="48">
        <v>45.88</v>
      </c>
      <c r="H12" s="48">
        <f t="shared" si="0"/>
        <v>5.119999999999997</v>
      </c>
      <c r="I12" s="48">
        <v>1</v>
      </c>
      <c r="J12" s="48">
        <f t="shared" si="1"/>
        <v>1</v>
      </c>
      <c r="K12" s="48">
        <v>4</v>
      </c>
    </row>
    <row r="13" spans="1:11" ht="18.75" customHeight="1">
      <c r="A13" s="48">
        <v>12</v>
      </c>
      <c r="B13" s="48" t="s">
        <v>173</v>
      </c>
      <c r="C13" s="48" t="s">
        <v>159</v>
      </c>
      <c r="D13" s="48" t="s">
        <v>57</v>
      </c>
      <c r="E13" s="48" t="s">
        <v>168</v>
      </c>
      <c r="F13" s="48">
        <v>0</v>
      </c>
      <c r="G13" s="48">
        <v>56.5</v>
      </c>
      <c r="H13" s="48">
        <f t="shared" si="0"/>
        <v>5.5</v>
      </c>
      <c r="I13" s="48">
        <v>1</v>
      </c>
      <c r="J13" s="48">
        <f t="shared" si="1"/>
        <v>1</v>
      </c>
      <c r="K13" s="48">
        <v>5</v>
      </c>
    </row>
    <row r="14" spans="1:11" ht="18.75" customHeight="1">
      <c r="A14" s="48">
        <v>9</v>
      </c>
      <c r="B14" s="48" t="s">
        <v>177</v>
      </c>
      <c r="C14" s="48" t="s">
        <v>178</v>
      </c>
      <c r="D14" s="48" t="s">
        <v>38</v>
      </c>
      <c r="E14" s="48" t="s">
        <v>168</v>
      </c>
      <c r="F14" s="48">
        <v>4</v>
      </c>
      <c r="G14" s="48">
        <v>50.92</v>
      </c>
      <c r="H14" s="48">
        <f t="shared" si="0"/>
        <v>0.0799999999999983</v>
      </c>
      <c r="I14" s="48"/>
      <c r="J14" s="48">
        <f t="shared" si="1"/>
        <v>4</v>
      </c>
      <c r="K14" s="48">
        <v>6</v>
      </c>
    </row>
    <row r="15" spans="1:11" ht="18.75" customHeight="1">
      <c r="A15" s="48">
        <v>8</v>
      </c>
      <c r="B15" s="48" t="s">
        <v>171</v>
      </c>
      <c r="C15" s="48" t="s">
        <v>172</v>
      </c>
      <c r="D15" s="48" t="s">
        <v>39</v>
      </c>
      <c r="E15" s="48" t="s">
        <v>168</v>
      </c>
      <c r="F15" s="48" t="s">
        <v>246</v>
      </c>
      <c r="G15" s="48"/>
      <c r="H15" s="48"/>
      <c r="I15" s="48"/>
      <c r="J15" s="48"/>
      <c r="K15" s="48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">
      <selection activeCell="B23" sqref="B23"/>
    </sheetView>
  </sheetViews>
  <sheetFormatPr defaultColWidth="12.00390625" defaultRowHeight="12.75" customHeight="1"/>
  <cols>
    <col min="1" max="1" width="8.140625" style="10" customWidth="1"/>
    <col min="2" max="2" width="33.421875" style="10" bestFit="1" customWidth="1"/>
    <col min="3" max="3" width="12.7109375" style="10" bestFit="1" customWidth="1"/>
    <col min="4" max="4" width="9.8515625" style="10" customWidth="1"/>
    <col min="5" max="5" width="15.00390625" style="10" bestFit="1" customWidth="1"/>
    <col min="6" max="6" width="8.00390625" style="10" customWidth="1"/>
    <col min="7" max="7" width="9.421875" style="10" customWidth="1"/>
    <col min="8" max="8" width="7.8515625" style="10" customWidth="1"/>
    <col min="9" max="9" width="7.57421875" style="10" customWidth="1"/>
    <col min="10" max="10" width="9.140625" style="10" customWidth="1"/>
    <col min="11" max="16384" width="12.00390625" style="10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5" ht="12.75" customHeight="1">
      <c r="A2" s="65" t="s">
        <v>32</v>
      </c>
      <c r="B2" s="65"/>
      <c r="C2" s="65"/>
      <c r="D2" s="65"/>
      <c r="E2" s="65"/>
    </row>
    <row r="3" spans="1:5" ht="12.75" customHeight="1">
      <c r="A3" s="1"/>
      <c r="B3" s="1"/>
      <c r="C3" s="2"/>
      <c r="D3" s="1"/>
      <c r="E3" s="1"/>
    </row>
    <row r="4" spans="1:8" ht="12.75" customHeight="1">
      <c r="A4" s="3" t="s">
        <v>15</v>
      </c>
      <c r="B4" s="4"/>
      <c r="C4" s="4"/>
      <c r="D4" s="4"/>
      <c r="E4" s="4"/>
      <c r="H4" s="10">
        <v>51</v>
      </c>
    </row>
    <row r="5" spans="1:5" ht="12.75" customHeight="1">
      <c r="A5" s="11" t="s">
        <v>11</v>
      </c>
      <c r="B5" s="4"/>
      <c r="C5" s="4"/>
      <c r="D5" s="4"/>
      <c r="E5" s="4"/>
    </row>
    <row r="6" spans="1:5" ht="12.75" customHeight="1">
      <c r="A6" s="11" t="s">
        <v>16</v>
      </c>
      <c r="B6" s="4"/>
      <c r="C6" s="4"/>
      <c r="D6" s="4"/>
      <c r="E6" s="4"/>
    </row>
    <row r="7" spans="1:5" ht="12.75" customHeight="1">
      <c r="A7" s="5"/>
      <c r="B7" s="6"/>
      <c r="C7" s="6"/>
      <c r="D7" s="1"/>
      <c r="E7" s="1"/>
    </row>
    <row r="8" spans="1:11" ht="12.75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32" t="s">
        <v>196</v>
      </c>
      <c r="G8" s="32" t="s">
        <v>197</v>
      </c>
      <c r="H8" s="32" t="s">
        <v>198</v>
      </c>
      <c r="I8" s="32" t="s">
        <v>199</v>
      </c>
      <c r="J8" s="32" t="s">
        <v>200</v>
      </c>
      <c r="K8" s="32" t="s">
        <v>229</v>
      </c>
    </row>
    <row r="9" spans="1:11" ht="18.75" customHeight="1">
      <c r="A9" s="13">
        <v>11</v>
      </c>
      <c r="B9" s="17" t="s">
        <v>158</v>
      </c>
      <c r="C9" s="17" t="s">
        <v>159</v>
      </c>
      <c r="D9" s="17" t="s">
        <v>57</v>
      </c>
      <c r="E9" s="17" t="s">
        <v>166</v>
      </c>
      <c r="F9" s="32">
        <v>0</v>
      </c>
      <c r="G9" s="32">
        <v>51.05</v>
      </c>
      <c r="H9" s="32">
        <f aca="true" t="shared" si="0" ref="H9:H20">ABS($H$4-G9)</f>
        <v>0.04999999999999716</v>
      </c>
      <c r="I9" s="32"/>
      <c r="J9" s="32">
        <f aca="true" t="shared" si="1" ref="J9:J20">F9+I9</f>
        <v>0</v>
      </c>
      <c r="K9" s="32">
        <v>1</v>
      </c>
    </row>
    <row r="10" spans="1:11" ht="18.75" customHeight="1">
      <c r="A10" s="41">
        <v>7</v>
      </c>
      <c r="B10" s="17" t="s">
        <v>165</v>
      </c>
      <c r="C10" s="17" t="s">
        <v>159</v>
      </c>
      <c r="D10" s="17" t="s">
        <v>57</v>
      </c>
      <c r="E10" s="17" t="s">
        <v>166</v>
      </c>
      <c r="F10" s="32">
        <v>0</v>
      </c>
      <c r="G10" s="32">
        <v>51.37</v>
      </c>
      <c r="H10" s="32">
        <f t="shared" si="0"/>
        <v>0.36999999999999744</v>
      </c>
      <c r="I10" s="32"/>
      <c r="J10" s="32">
        <f t="shared" si="1"/>
        <v>0</v>
      </c>
      <c r="K10" s="32">
        <v>2</v>
      </c>
    </row>
    <row r="11" spans="1:11" ht="18.75" customHeight="1">
      <c r="A11" s="13">
        <v>6</v>
      </c>
      <c r="B11" s="17" t="s">
        <v>155</v>
      </c>
      <c r="C11" s="17" t="s">
        <v>148</v>
      </c>
      <c r="D11" s="17" t="s">
        <v>39</v>
      </c>
      <c r="E11" s="33" t="s">
        <v>166</v>
      </c>
      <c r="F11" s="32">
        <v>0</v>
      </c>
      <c r="G11" s="32">
        <v>51.5</v>
      </c>
      <c r="H11" s="32">
        <f t="shared" si="0"/>
        <v>0.5</v>
      </c>
      <c r="I11" s="32"/>
      <c r="J11" s="32">
        <f t="shared" si="1"/>
        <v>0</v>
      </c>
      <c r="K11" s="32">
        <v>3</v>
      </c>
    </row>
    <row r="12" spans="1:11" ht="18.75" customHeight="1">
      <c r="A12" s="41">
        <v>1</v>
      </c>
      <c r="B12" s="17" t="s">
        <v>160</v>
      </c>
      <c r="C12" s="17" t="s">
        <v>159</v>
      </c>
      <c r="D12" s="17" t="s">
        <v>57</v>
      </c>
      <c r="E12" s="33" t="s">
        <v>166</v>
      </c>
      <c r="F12" s="32">
        <v>0</v>
      </c>
      <c r="G12" s="32">
        <v>51.78</v>
      </c>
      <c r="H12" s="32">
        <f t="shared" si="0"/>
        <v>0.7800000000000011</v>
      </c>
      <c r="I12" s="32"/>
      <c r="J12" s="32">
        <f t="shared" si="1"/>
        <v>0</v>
      </c>
      <c r="K12" s="32">
        <v>4</v>
      </c>
    </row>
    <row r="13" spans="1:11" ht="18.75" customHeight="1">
      <c r="A13" s="41">
        <v>12</v>
      </c>
      <c r="B13" s="17" t="s">
        <v>157</v>
      </c>
      <c r="C13" s="17" t="s">
        <v>146</v>
      </c>
      <c r="D13" s="17" t="s">
        <v>39</v>
      </c>
      <c r="E13" s="33" t="s">
        <v>166</v>
      </c>
      <c r="F13" s="32">
        <v>0</v>
      </c>
      <c r="G13" s="32">
        <v>51.8</v>
      </c>
      <c r="H13" s="32">
        <f t="shared" si="0"/>
        <v>0.7999999999999972</v>
      </c>
      <c r="I13" s="32"/>
      <c r="J13" s="32">
        <f t="shared" si="1"/>
        <v>0</v>
      </c>
      <c r="K13" s="32">
        <v>5</v>
      </c>
    </row>
    <row r="14" spans="1:11" ht="18.75" customHeight="1">
      <c r="A14" s="13">
        <v>4</v>
      </c>
      <c r="B14" s="17" t="s">
        <v>153</v>
      </c>
      <c r="C14" s="17" t="s">
        <v>154</v>
      </c>
      <c r="D14" s="17" t="s">
        <v>39</v>
      </c>
      <c r="E14" s="17" t="s">
        <v>166</v>
      </c>
      <c r="F14" s="32">
        <v>0</v>
      </c>
      <c r="G14" s="32">
        <v>49.9</v>
      </c>
      <c r="H14" s="32">
        <f t="shared" si="0"/>
        <v>1.1000000000000014</v>
      </c>
      <c r="I14" s="32"/>
      <c r="J14" s="32">
        <f t="shared" si="1"/>
        <v>0</v>
      </c>
      <c r="K14" s="32">
        <v>6</v>
      </c>
    </row>
    <row r="15" spans="1:11" ht="18.75" customHeight="1">
      <c r="A15" s="13">
        <v>5</v>
      </c>
      <c r="B15" s="17" t="s">
        <v>156</v>
      </c>
      <c r="C15" s="17" t="s">
        <v>148</v>
      </c>
      <c r="D15" s="17" t="s">
        <v>39</v>
      </c>
      <c r="E15" s="17" t="s">
        <v>166</v>
      </c>
      <c r="F15" s="32">
        <v>0</v>
      </c>
      <c r="G15" s="32">
        <v>52.79</v>
      </c>
      <c r="H15" s="32">
        <f t="shared" si="0"/>
        <v>1.7899999999999991</v>
      </c>
      <c r="I15" s="32"/>
      <c r="J15" s="32">
        <f t="shared" si="1"/>
        <v>0</v>
      </c>
      <c r="K15" s="32"/>
    </row>
    <row r="16" spans="1:11" ht="18.75" customHeight="1">
      <c r="A16" s="13">
        <v>10</v>
      </c>
      <c r="B16" s="17" t="s">
        <v>247</v>
      </c>
      <c r="C16" s="17" t="s">
        <v>248</v>
      </c>
      <c r="D16" s="17" t="s">
        <v>57</v>
      </c>
      <c r="E16" s="17" t="s">
        <v>166</v>
      </c>
      <c r="F16" s="32">
        <v>0</v>
      </c>
      <c r="G16" s="32">
        <v>48.57</v>
      </c>
      <c r="H16" s="32">
        <f t="shared" si="0"/>
        <v>2.4299999999999997</v>
      </c>
      <c r="I16" s="32"/>
      <c r="J16" s="32">
        <f t="shared" si="1"/>
        <v>0</v>
      </c>
      <c r="K16" s="32"/>
    </row>
    <row r="17" spans="1:11" ht="18.75" customHeight="1">
      <c r="A17" s="13">
        <v>8</v>
      </c>
      <c r="B17" s="17" t="s">
        <v>161</v>
      </c>
      <c r="C17" s="17" t="s">
        <v>162</v>
      </c>
      <c r="D17" s="17" t="s">
        <v>57</v>
      </c>
      <c r="E17" s="17" t="s">
        <v>166</v>
      </c>
      <c r="F17" s="32">
        <v>0</v>
      </c>
      <c r="G17" s="32">
        <v>48.57</v>
      </c>
      <c r="H17" s="32">
        <f t="shared" si="0"/>
        <v>2.4299999999999997</v>
      </c>
      <c r="I17" s="32"/>
      <c r="J17" s="32">
        <f t="shared" si="1"/>
        <v>0</v>
      </c>
      <c r="K17" s="32"/>
    </row>
    <row r="18" spans="1:11" ht="18.75" customHeight="1">
      <c r="A18" s="13">
        <v>2</v>
      </c>
      <c r="B18" s="17" t="s">
        <v>145</v>
      </c>
      <c r="C18" s="17" t="s">
        <v>146</v>
      </c>
      <c r="D18" s="17" t="s">
        <v>39</v>
      </c>
      <c r="E18" s="33" t="s">
        <v>166</v>
      </c>
      <c r="F18" s="32">
        <v>0</v>
      </c>
      <c r="G18" s="32">
        <v>48.04</v>
      </c>
      <c r="H18" s="32">
        <f t="shared" si="0"/>
        <v>2.960000000000001</v>
      </c>
      <c r="I18" s="32"/>
      <c r="J18" s="32">
        <f t="shared" si="1"/>
        <v>0</v>
      </c>
      <c r="K18" s="32"/>
    </row>
    <row r="19" spans="1:11" ht="18.75" customHeight="1">
      <c r="A19" s="13">
        <v>9</v>
      </c>
      <c r="B19" s="17" t="s">
        <v>163</v>
      </c>
      <c r="C19" s="17" t="s">
        <v>164</v>
      </c>
      <c r="D19" s="17" t="s">
        <v>64</v>
      </c>
      <c r="E19" s="33" t="s">
        <v>166</v>
      </c>
      <c r="F19" s="32">
        <v>0</v>
      </c>
      <c r="G19" s="32">
        <v>55.77</v>
      </c>
      <c r="H19" s="32">
        <f t="shared" si="0"/>
        <v>4.770000000000003</v>
      </c>
      <c r="I19" s="32">
        <v>1</v>
      </c>
      <c r="J19" s="32">
        <f t="shared" si="1"/>
        <v>1</v>
      </c>
      <c r="K19" s="32"/>
    </row>
    <row r="20" spans="1:11" ht="18.75" customHeight="1">
      <c r="A20" s="13"/>
      <c r="B20" s="17" t="s">
        <v>176</v>
      </c>
      <c r="C20" s="17" t="s">
        <v>249</v>
      </c>
      <c r="D20" s="17" t="s">
        <v>250</v>
      </c>
      <c r="E20" s="33" t="s">
        <v>166</v>
      </c>
      <c r="F20" s="32">
        <v>0</v>
      </c>
      <c r="G20" s="32">
        <v>58.24</v>
      </c>
      <c r="H20" s="32">
        <f t="shared" si="0"/>
        <v>7.240000000000002</v>
      </c>
      <c r="I20" s="32">
        <v>2</v>
      </c>
      <c r="J20" s="32">
        <f t="shared" si="1"/>
        <v>2</v>
      </c>
      <c r="K20" s="32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zoomScalePageLayoutView="0" workbookViewId="0" topLeftCell="A1">
      <selection activeCell="E27" sqref="E27"/>
    </sheetView>
  </sheetViews>
  <sheetFormatPr defaultColWidth="12.00390625" defaultRowHeight="12.75" customHeight="1"/>
  <cols>
    <col min="1" max="1" width="5.421875" style="10" customWidth="1"/>
    <col min="2" max="2" width="28.140625" style="10" bestFit="1" customWidth="1"/>
    <col min="3" max="3" width="18.8515625" style="10" bestFit="1" customWidth="1"/>
    <col min="4" max="4" width="16.140625" style="10" bestFit="1" customWidth="1"/>
    <col min="5" max="5" width="16.7109375" style="10" bestFit="1" customWidth="1"/>
    <col min="6" max="6" width="7.28125" style="10" customWidth="1"/>
    <col min="7" max="7" width="9.28125" style="10" customWidth="1"/>
    <col min="8" max="8" width="9.7109375" style="10" customWidth="1"/>
    <col min="9" max="9" width="7.57421875" style="10" customWidth="1"/>
    <col min="10" max="10" width="8.8515625" style="10" customWidth="1"/>
    <col min="11" max="16384" width="12.00390625" style="10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5" ht="12.75" customHeight="1">
      <c r="A2" s="68">
        <v>0</v>
      </c>
      <c r="B2" s="68"/>
      <c r="C2" s="68"/>
      <c r="D2" s="68"/>
      <c r="E2" s="68"/>
    </row>
    <row r="3" spans="1:5" ht="12.75" customHeight="1">
      <c r="A3" s="1"/>
      <c r="B3" s="1"/>
      <c r="C3" s="2"/>
      <c r="D3" s="1"/>
      <c r="E3" s="1"/>
    </row>
    <row r="4" spans="1:8" ht="12.75" customHeight="1">
      <c r="A4" s="3" t="s">
        <v>13</v>
      </c>
      <c r="B4" s="4"/>
      <c r="C4" s="4"/>
      <c r="D4" s="4"/>
      <c r="E4" s="4"/>
      <c r="H4" s="10">
        <v>64</v>
      </c>
    </row>
    <row r="5" spans="1:5" ht="12.75" customHeight="1">
      <c r="A5" s="11" t="s">
        <v>11</v>
      </c>
      <c r="B5" s="4"/>
      <c r="C5" s="4"/>
      <c r="D5" s="4"/>
      <c r="E5" s="4"/>
    </row>
    <row r="6" spans="1:5" ht="12.75" customHeight="1">
      <c r="A6" s="11" t="s">
        <v>14</v>
      </c>
      <c r="B6" s="4"/>
      <c r="C6" s="4"/>
      <c r="D6" s="4"/>
      <c r="E6" s="4"/>
    </row>
    <row r="7" spans="1:5" ht="12.75" customHeight="1">
      <c r="A7" s="5"/>
      <c r="B7" s="6"/>
      <c r="C7" s="6"/>
      <c r="D7" s="1"/>
      <c r="E7" s="1"/>
    </row>
    <row r="8" spans="1:11" s="15" customFormat="1" ht="12.75" customHeight="1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64" t="s">
        <v>196</v>
      </c>
      <c r="G8" s="64" t="s">
        <v>197</v>
      </c>
      <c r="H8" s="64" t="s">
        <v>201</v>
      </c>
      <c r="I8" s="64" t="s">
        <v>199</v>
      </c>
      <c r="J8" s="64" t="s">
        <v>200</v>
      </c>
      <c r="K8" s="64" t="s">
        <v>229</v>
      </c>
    </row>
    <row r="9" spans="1:11" ht="18.75" customHeight="1">
      <c r="A9" s="41">
        <v>12</v>
      </c>
      <c r="B9" s="47" t="s">
        <v>141</v>
      </c>
      <c r="C9" s="47" t="s">
        <v>142</v>
      </c>
      <c r="D9" s="47" t="s">
        <v>57</v>
      </c>
      <c r="E9" s="33" t="s">
        <v>152</v>
      </c>
      <c r="F9" s="32">
        <v>0</v>
      </c>
      <c r="G9" s="32">
        <v>62.91</v>
      </c>
      <c r="H9" s="32">
        <f aca="true" t="shared" si="0" ref="H9:H14">ABS($H$4-G9)</f>
        <v>1.0900000000000034</v>
      </c>
      <c r="I9" s="32"/>
      <c r="J9" s="32">
        <f aca="true" t="shared" si="1" ref="J9:J14">F9+I9</f>
        <v>0</v>
      </c>
      <c r="K9" s="32">
        <v>1</v>
      </c>
    </row>
    <row r="10" spans="1:11" ht="18.75" customHeight="1">
      <c r="A10" s="41">
        <v>1</v>
      </c>
      <c r="B10" s="47" t="s">
        <v>151</v>
      </c>
      <c r="C10" s="47" t="s">
        <v>142</v>
      </c>
      <c r="D10" s="47" t="s">
        <v>57</v>
      </c>
      <c r="E10" s="33" t="s">
        <v>152</v>
      </c>
      <c r="F10" s="32">
        <v>0</v>
      </c>
      <c r="G10" s="32">
        <v>65.47</v>
      </c>
      <c r="H10" s="32">
        <f t="shared" si="0"/>
        <v>1.4699999999999989</v>
      </c>
      <c r="I10" s="32"/>
      <c r="J10" s="32">
        <f t="shared" si="1"/>
        <v>0</v>
      </c>
      <c r="K10" s="32">
        <v>2</v>
      </c>
    </row>
    <row r="11" spans="1:11" ht="18.75" customHeight="1">
      <c r="A11" s="41">
        <v>13</v>
      </c>
      <c r="B11" s="47" t="s">
        <v>140</v>
      </c>
      <c r="C11" s="47" t="s">
        <v>148</v>
      </c>
      <c r="D11" s="47" t="s">
        <v>39</v>
      </c>
      <c r="E11" s="47" t="s">
        <v>152</v>
      </c>
      <c r="F11" s="32">
        <v>0</v>
      </c>
      <c r="G11" s="32">
        <v>66.44</v>
      </c>
      <c r="H11" s="32">
        <f t="shared" si="0"/>
        <v>2.4399999999999977</v>
      </c>
      <c r="I11" s="32"/>
      <c r="J11" s="32">
        <f t="shared" si="1"/>
        <v>0</v>
      </c>
      <c r="K11" s="32">
        <v>3</v>
      </c>
    </row>
    <row r="12" spans="1:11" ht="18.75" customHeight="1">
      <c r="A12" s="41">
        <v>11</v>
      </c>
      <c r="B12" s="47" t="s">
        <v>149</v>
      </c>
      <c r="C12" s="47" t="s">
        <v>150</v>
      </c>
      <c r="D12" s="47" t="s">
        <v>57</v>
      </c>
      <c r="E12" s="33" t="s">
        <v>152</v>
      </c>
      <c r="F12" s="32">
        <v>0</v>
      </c>
      <c r="G12" s="32">
        <v>67.09</v>
      </c>
      <c r="H12" s="32">
        <f t="shared" si="0"/>
        <v>3.0900000000000034</v>
      </c>
      <c r="I12" s="32">
        <v>1</v>
      </c>
      <c r="J12" s="32">
        <f t="shared" si="1"/>
        <v>1</v>
      </c>
      <c r="K12" s="32">
        <v>4</v>
      </c>
    </row>
    <row r="13" spans="1:11" ht="18.75" customHeight="1">
      <c r="A13" s="41">
        <v>4</v>
      </c>
      <c r="B13" s="47" t="s">
        <v>143</v>
      </c>
      <c r="C13" s="47" t="s">
        <v>144</v>
      </c>
      <c r="D13" s="47" t="s">
        <v>35</v>
      </c>
      <c r="E13" s="33" t="s">
        <v>152</v>
      </c>
      <c r="F13" s="32">
        <v>0</v>
      </c>
      <c r="G13" s="32">
        <v>60.78</v>
      </c>
      <c r="H13" s="32">
        <f t="shared" si="0"/>
        <v>3.219999999999999</v>
      </c>
      <c r="I13" s="32">
        <v>1</v>
      </c>
      <c r="J13" s="32">
        <f t="shared" si="1"/>
        <v>1</v>
      </c>
      <c r="K13" s="32">
        <v>5</v>
      </c>
    </row>
    <row r="14" spans="1:11" ht="18.75" customHeight="1">
      <c r="A14" s="41">
        <v>7</v>
      </c>
      <c r="B14" s="47" t="s">
        <v>147</v>
      </c>
      <c r="C14" s="47" t="s">
        <v>67</v>
      </c>
      <c r="D14" s="47" t="s">
        <v>38</v>
      </c>
      <c r="E14" s="47" t="s">
        <v>152</v>
      </c>
      <c r="F14" s="32">
        <v>0</v>
      </c>
      <c r="G14" s="32">
        <v>70.01</v>
      </c>
      <c r="H14" s="32">
        <f t="shared" si="0"/>
        <v>6.010000000000005</v>
      </c>
      <c r="I14" s="32">
        <v>1</v>
      </c>
      <c r="J14" s="32">
        <f t="shared" si="1"/>
        <v>1</v>
      </c>
      <c r="K14" s="32">
        <v>6</v>
      </c>
    </row>
    <row r="15" spans="1:11" ht="18.75" customHeight="1">
      <c r="A15" s="41"/>
      <c r="B15" s="32" t="s">
        <v>243</v>
      </c>
      <c r="C15" s="34" t="s">
        <v>244</v>
      </c>
      <c r="D15" s="32" t="s">
        <v>206</v>
      </c>
      <c r="E15" s="59" t="s">
        <v>65</v>
      </c>
      <c r="F15" s="32">
        <v>0</v>
      </c>
      <c r="G15" s="32">
        <v>68.53</v>
      </c>
      <c r="H15" s="32">
        <f>ABS($H$4-G15)</f>
        <v>4.530000000000001</v>
      </c>
      <c r="I15" s="32">
        <v>1</v>
      </c>
      <c r="J15" s="32">
        <f>F15+I15</f>
        <v>1</v>
      </c>
      <c r="K15" s="32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H31" sqref="H31"/>
    </sheetView>
  </sheetViews>
  <sheetFormatPr defaultColWidth="12.00390625" defaultRowHeight="12.75" customHeight="1"/>
  <cols>
    <col min="1" max="1" width="7.28125" style="10" customWidth="1"/>
    <col min="2" max="2" width="28.00390625" style="10" bestFit="1" customWidth="1"/>
    <col min="3" max="3" width="24.28125" style="10" bestFit="1" customWidth="1"/>
    <col min="4" max="4" width="16.140625" style="10" bestFit="1" customWidth="1"/>
    <col min="5" max="5" width="9.8515625" style="10" bestFit="1" customWidth="1"/>
    <col min="6" max="6" width="7.140625" style="10" customWidth="1"/>
    <col min="7" max="7" width="9.28125" style="10" customWidth="1"/>
    <col min="8" max="8" width="9.00390625" style="10" customWidth="1"/>
    <col min="9" max="9" width="8.140625" style="10" customWidth="1"/>
    <col min="10" max="10" width="9.57421875" style="10" customWidth="1"/>
    <col min="11" max="16384" width="12.00390625" style="10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5" ht="12.75" customHeight="1">
      <c r="A2" s="65" t="s">
        <v>32</v>
      </c>
      <c r="B2" s="65"/>
      <c r="C2" s="65"/>
      <c r="D2" s="65"/>
      <c r="E2" s="65"/>
    </row>
    <row r="3" spans="1:5" ht="12.75" customHeight="1">
      <c r="A3" s="1"/>
      <c r="B3" s="1"/>
      <c r="C3" s="2"/>
      <c r="D3" s="1"/>
      <c r="E3" s="1"/>
    </row>
    <row r="4" spans="1:8" ht="12.75" customHeight="1">
      <c r="A4" s="3" t="s">
        <v>10</v>
      </c>
      <c r="B4" s="4"/>
      <c r="C4" s="4"/>
      <c r="D4" s="4"/>
      <c r="E4" s="4"/>
      <c r="H4" s="10">
        <v>64</v>
      </c>
    </row>
    <row r="5" spans="1:5" ht="12.75" customHeight="1">
      <c r="A5" s="11" t="s">
        <v>11</v>
      </c>
      <c r="B5" s="4"/>
      <c r="C5" s="4"/>
      <c r="D5" s="4"/>
      <c r="E5" s="4"/>
    </row>
    <row r="6" spans="1:5" ht="12.75" customHeight="1">
      <c r="A6" s="11" t="s">
        <v>12</v>
      </c>
      <c r="B6" s="4"/>
      <c r="C6" s="4"/>
      <c r="D6" s="4"/>
      <c r="E6" s="4"/>
    </row>
    <row r="7" spans="1:5" ht="12.75" customHeight="1">
      <c r="A7" s="5"/>
      <c r="B7" s="6"/>
      <c r="C7" s="6"/>
      <c r="D7" s="1"/>
      <c r="E7" s="1"/>
    </row>
    <row r="8" spans="1:11" ht="12.75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32" t="s">
        <v>196</v>
      </c>
      <c r="G8" s="32" t="s">
        <v>197</v>
      </c>
      <c r="H8" s="32" t="s">
        <v>201</v>
      </c>
      <c r="I8" s="32" t="s">
        <v>199</v>
      </c>
      <c r="J8" s="32" t="s">
        <v>200</v>
      </c>
      <c r="K8" s="32" t="s">
        <v>229</v>
      </c>
    </row>
    <row r="9" spans="1:11" ht="21" customHeight="1">
      <c r="A9" s="13">
        <v>2</v>
      </c>
      <c r="B9" s="45" t="s">
        <v>124</v>
      </c>
      <c r="C9" s="45" t="s">
        <v>252</v>
      </c>
      <c r="D9" s="45" t="s">
        <v>64</v>
      </c>
      <c r="E9" s="45" t="s">
        <v>65</v>
      </c>
      <c r="F9" s="32">
        <v>0</v>
      </c>
      <c r="G9" s="32">
        <v>64.74</v>
      </c>
      <c r="H9" s="32">
        <f aca="true" t="shared" si="0" ref="H9:H23">ABS($H$4-G9)</f>
        <v>0.7399999999999949</v>
      </c>
      <c r="I9" s="32"/>
      <c r="J9" s="32">
        <f aca="true" t="shared" si="1" ref="J9:J19">F9+I9</f>
        <v>0</v>
      </c>
      <c r="K9" s="32"/>
    </row>
    <row r="10" spans="1:11" ht="21" customHeight="1">
      <c r="A10" s="13">
        <v>12</v>
      </c>
      <c r="B10" s="43" t="s">
        <v>131</v>
      </c>
      <c r="C10" s="43" t="s">
        <v>67</v>
      </c>
      <c r="D10" s="43" t="s">
        <v>38</v>
      </c>
      <c r="E10" s="43" t="s">
        <v>65</v>
      </c>
      <c r="F10" s="32">
        <v>0</v>
      </c>
      <c r="G10" s="32">
        <v>64.94</v>
      </c>
      <c r="H10" s="32">
        <f t="shared" si="0"/>
        <v>0.9399999999999977</v>
      </c>
      <c r="I10" s="32"/>
      <c r="J10" s="32">
        <f t="shared" si="1"/>
        <v>0</v>
      </c>
      <c r="K10" s="32"/>
    </row>
    <row r="11" spans="1:11" ht="21" customHeight="1">
      <c r="A11" s="13">
        <v>3</v>
      </c>
      <c r="B11" s="43" t="s">
        <v>187</v>
      </c>
      <c r="C11" s="43" t="s">
        <v>125</v>
      </c>
      <c r="D11" s="43" t="s">
        <v>84</v>
      </c>
      <c r="E11" s="43" t="s">
        <v>65</v>
      </c>
      <c r="F11" s="32">
        <v>0</v>
      </c>
      <c r="G11" s="32">
        <v>65.98</v>
      </c>
      <c r="H11" s="32">
        <f t="shared" si="0"/>
        <v>1.980000000000004</v>
      </c>
      <c r="I11" s="32"/>
      <c r="J11" s="32">
        <f t="shared" si="1"/>
        <v>0</v>
      </c>
      <c r="K11" s="32"/>
    </row>
    <row r="12" spans="1:11" ht="21" customHeight="1">
      <c r="A12" s="13">
        <v>7</v>
      </c>
      <c r="B12" s="43" t="s">
        <v>108</v>
      </c>
      <c r="C12" s="43" t="s">
        <v>109</v>
      </c>
      <c r="D12" s="43" t="s">
        <v>75</v>
      </c>
      <c r="E12" s="43" t="s">
        <v>65</v>
      </c>
      <c r="F12" s="32">
        <v>0</v>
      </c>
      <c r="G12" s="32">
        <v>66.37</v>
      </c>
      <c r="H12" s="32">
        <f t="shared" si="0"/>
        <v>2.3700000000000045</v>
      </c>
      <c r="I12" s="32"/>
      <c r="J12" s="32">
        <f t="shared" si="1"/>
        <v>0</v>
      </c>
      <c r="K12" s="32"/>
    </row>
    <row r="13" spans="1:11" ht="21" customHeight="1">
      <c r="A13" s="13">
        <v>21</v>
      </c>
      <c r="B13" s="54" t="s">
        <v>194</v>
      </c>
      <c r="C13" s="54" t="s">
        <v>98</v>
      </c>
      <c r="D13" s="54" t="s">
        <v>39</v>
      </c>
      <c r="E13" s="54" t="s">
        <v>65</v>
      </c>
      <c r="F13" s="32">
        <v>0</v>
      </c>
      <c r="G13" s="32">
        <v>66.64</v>
      </c>
      <c r="H13" s="32">
        <f t="shared" si="0"/>
        <v>2.6400000000000006</v>
      </c>
      <c r="I13" s="32"/>
      <c r="J13" s="32">
        <f t="shared" si="1"/>
        <v>0</v>
      </c>
      <c r="K13" s="32"/>
    </row>
    <row r="14" spans="1:11" ht="21" customHeight="1">
      <c r="A14" s="13">
        <v>19</v>
      </c>
      <c r="B14" s="43" t="s">
        <v>189</v>
      </c>
      <c r="C14" s="43" t="s">
        <v>190</v>
      </c>
      <c r="D14" s="43" t="s">
        <v>39</v>
      </c>
      <c r="E14" s="43" t="s">
        <v>65</v>
      </c>
      <c r="F14" s="32">
        <v>4</v>
      </c>
      <c r="G14" s="32">
        <v>59.62</v>
      </c>
      <c r="H14" s="32">
        <f t="shared" si="0"/>
        <v>4.380000000000003</v>
      </c>
      <c r="I14" s="32">
        <v>1</v>
      </c>
      <c r="J14" s="32">
        <f t="shared" si="1"/>
        <v>5</v>
      </c>
      <c r="K14" s="32"/>
    </row>
    <row r="15" spans="1:11" ht="21" customHeight="1">
      <c r="A15" s="13">
        <v>6</v>
      </c>
      <c r="B15" s="43" t="s">
        <v>127</v>
      </c>
      <c r="C15" s="43" t="s">
        <v>128</v>
      </c>
      <c r="D15" s="43" t="s">
        <v>129</v>
      </c>
      <c r="E15" s="43" t="s">
        <v>65</v>
      </c>
      <c r="F15" s="32">
        <v>8</v>
      </c>
      <c r="G15" s="32">
        <v>65.36</v>
      </c>
      <c r="H15" s="32">
        <f t="shared" si="0"/>
        <v>1.3599999999999994</v>
      </c>
      <c r="I15" s="32"/>
      <c r="J15" s="32">
        <f t="shared" si="1"/>
        <v>8</v>
      </c>
      <c r="K15" s="32"/>
    </row>
    <row r="16" spans="1:11" ht="21" customHeight="1">
      <c r="A16" s="13">
        <v>11</v>
      </c>
      <c r="B16" s="43" t="s">
        <v>103</v>
      </c>
      <c r="C16" s="43" t="s">
        <v>74</v>
      </c>
      <c r="D16" s="43" t="s">
        <v>75</v>
      </c>
      <c r="E16" s="43" t="s">
        <v>65</v>
      </c>
      <c r="F16" s="32">
        <v>8</v>
      </c>
      <c r="G16" s="32">
        <v>66.24</v>
      </c>
      <c r="H16" s="32">
        <f t="shared" si="0"/>
        <v>2.239999999999995</v>
      </c>
      <c r="I16" s="32"/>
      <c r="J16" s="32">
        <f t="shared" si="1"/>
        <v>8</v>
      </c>
      <c r="K16" s="32"/>
    </row>
    <row r="17" spans="1:11" ht="21" customHeight="1">
      <c r="A17" s="13">
        <v>18</v>
      </c>
      <c r="B17" s="44" t="s">
        <v>137</v>
      </c>
      <c r="C17" s="46" t="s">
        <v>138</v>
      </c>
      <c r="D17" s="44" t="s">
        <v>64</v>
      </c>
      <c r="E17" s="43" t="s">
        <v>65</v>
      </c>
      <c r="F17" s="32">
        <v>4</v>
      </c>
      <c r="G17" s="32">
        <v>81.13</v>
      </c>
      <c r="H17" s="32">
        <f t="shared" si="0"/>
        <v>17.129999999999995</v>
      </c>
      <c r="I17" s="32">
        <v>4</v>
      </c>
      <c r="J17" s="32">
        <f t="shared" si="1"/>
        <v>8</v>
      </c>
      <c r="K17" s="32"/>
    </row>
    <row r="18" spans="1:11" ht="21" customHeight="1">
      <c r="A18" s="13">
        <v>4</v>
      </c>
      <c r="B18" s="43" t="s">
        <v>66</v>
      </c>
      <c r="C18" s="43" t="s">
        <v>126</v>
      </c>
      <c r="D18" s="43" t="s">
        <v>38</v>
      </c>
      <c r="E18" s="43" t="s">
        <v>65</v>
      </c>
      <c r="F18" s="32">
        <v>4</v>
      </c>
      <c r="G18" s="32">
        <v>92.12</v>
      </c>
      <c r="H18" s="32">
        <f t="shared" si="0"/>
        <v>28.120000000000005</v>
      </c>
      <c r="I18" s="32">
        <v>7</v>
      </c>
      <c r="J18" s="32">
        <f t="shared" si="1"/>
        <v>11</v>
      </c>
      <c r="K18" s="32"/>
    </row>
    <row r="19" spans="1:11" ht="21" customHeight="1">
      <c r="A19" s="13">
        <v>10</v>
      </c>
      <c r="B19" s="43" t="s">
        <v>113</v>
      </c>
      <c r="C19" s="43" t="s">
        <v>130</v>
      </c>
      <c r="D19" s="43" t="s">
        <v>35</v>
      </c>
      <c r="E19" s="43" t="s">
        <v>65</v>
      </c>
      <c r="F19" s="32">
        <v>12</v>
      </c>
      <c r="G19" s="32">
        <v>67.35</v>
      </c>
      <c r="H19" s="32">
        <f t="shared" si="0"/>
        <v>3.3499999999999943</v>
      </c>
      <c r="I19" s="32">
        <v>1</v>
      </c>
      <c r="J19" s="32">
        <f t="shared" si="1"/>
        <v>13</v>
      </c>
      <c r="K19" s="32"/>
    </row>
    <row r="20" spans="1:11" ht="21" customHeight="1">
      <c r="A20" s="13">
        <v>20</v>
      </c>
      <c r="B20" s="43" t="s">
        <v>193</v>
      </c>
      <c r="C20" s="43" t="s">
        <v>49</v>
      </c>
      <c r="D20" s="43" t="s">
        <v>39</v>
      </c>
      <c r="E20" s="43" t="s">
        <v>139</v>
      </c>
      <c r="F20" s="32">
        <v>0</v>
      </c>
      <c r="G20" s="32">
        <v>63.73</v>
      </c>
      <c r="H20" s="32">
        <f t="shared" si="0"/>
        <v>0.2700000000000031</v>
      </c>
      <c r="I20" s="32"/>
      <c r="J20" s="32">
        <f>F20+I20</f>
        <v>0</v>
      </c>
      <c r="K20" s="32">
        <v>1</v>
      </c>
    </row>
    <row r="21" spans="1:11" ht="21" customHeight="1">
      <c r="A21" s="13">
        <v>5</v>
      </c>
      <c r="B21" s="43" t="s">
        <v>188</v>
      </c>
      <c r="C21" s="43" t="s">
        <v>192</v>
      </c>
      <c r="D21" s="43" t="s">
        <v>39</v>
      </c>
      <c r="E21" s="43" t="s">
        <v>139</v>
      </c>
      <c r="F21" s="32">
        <v>0</v>
      </c>
      <c r="G21" s="32">
        <v>65.63</v>
      </c>
      <c r="H21" s="32">
        <f t="shared" si="0"/>
        <v>1.6299999999999955</v>
      </c>
      <c r="I21" s="32"/>
      <c r="J21" s="32">
        <f>F21+I21</f>
        <v>0</v>
      </c>
      <c r="K21" s="32">
        <v>2</v>
      </c>
    </row>
    <row r="22" spans="1:11" ht="21" customHeight="1">
      <c r="A22" s="13">
        <v>9</v>
      </c>
      <c r="B22" s="43" t="s">
        <v>135</v>
      </c>
      <c r="C22" s="43" t="s">
        <v>136</v>
      </c>
      <c r="D22" s="43" t="s">
        <v>35</v>
      </c>
      <c r="E22" s="43" t="s">
        <v>139</v>
      </c>
      <c r="F22" s="32">
        <v>4</v>
      </c>
      <c r="G22" s="32">
        <v>66.08</v>
      </c>
      <c r="H22" s="32">
        <f t="shared" si="0"/>
        <v>2.0799999999999983</v>
      </c>
      <c r="I22" s="32"/>
      <c r="J22" s="32">
        <f>F22+I22</f>
        <v>4</v>
      </c>
      <c r="K22" s="32">
        <v>3</v>
      </c>
    </row>
    <row r="23" spans="1:11" ht="21" customHeight="1">
      <c r="A23" s="13">
        <v>13</v>
      </c>
      <c r="B23" s="43" t="s">
        <v>132</v>
      </c>
      <c r="C23" s="43" t="s">
        <v>251</v>
      </c>
      <c r="D23" s="43" t="s">
        <v>57</v>
      </c>
      <c r="E23" s="43" t="s">
        <v>139</v>
      </c>
      <c r="F23" s="32">
        <v>8</v>
      </c>
      <c r="G23" s="32">
        <v>69.85</v>
      </c>
      <c r="H23" s="32">
        <f t="shared" si="0"/>
        <v>5.849999999999994</v>
      </c>
      <c r="I23" s="32">
        <v>1</v>
      </c>
      <c r="J23" s="32">
        <f>F23+I23</f>
        <v>9</v>
      </c>
      <c r="K23" s="32">
        <v>4</v>
      </c>
    </row>
    <row r="24" spans="1:11" ht="21" customHeight="1">
      <c r="A24" s="13">
        <v>14</v>
      </c>
      <c r="B24" s="43" t="s">
        <v>133</v>
      </c>
      <c r="C24" s="43" t="s">
        <v>134</v>
      </c>
      <c r="D24" s="43" t="s">
        <v>57</v>
      </c>
      <c r="E24" s="43" t="s">
        <v>139</v>
      </c>
      <c r="F24" s="32" t="s">
        <v>246</v>
      </c>
      <c r="G24" s="32"/>
      <c r="H24" s="32"/>
      <c r="I24" s="32"/>
      <c r="J24" s="32"/>
      <c r="K24" s="32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 Viana Queiroga de Deus</cp:lastModifiedBy>
  <cp:lastPrinted>2013-11-06T18:07:08Z</cp:lastPrinted>
  <dcterms:created xsi:type="dcterms:W3CDTF">2012-09-12T18:10:13Z</dcterms:created>
  <dcterms:modified xsi:type="dcterms:W3CDTF">2013-11-14T10:51:44Z</dcterms:modified>
  <cp:category/>
  <cp:version/>
  <cp:contentType/>
  <cp:contentStatus/>
</cp:coreProperties>
</file>