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activeTab="4"/>
  </bookViews>
  <sheets>
    <sheet name="1,00" sheetId="1" r:id="rId1"/>
    <sheet name="1,10" sheetId="2" r:id="rId2"/>
    <sheet name="1,30m" sheetId="3" r:id="rId3"/>
    <sheet name="1,20m" sheetId="4" r:id="rId4"/>
    <sheet name="1,40m" sheetId="5" r:id="rId5"/>
  </sheets>
  <definedNames>
    <definedName name="_xlnm.Print_Area" localSheetId="0">'1,00'!$A$1:$E$37</definedName>
    <definedName name="_xlnm.Print_Area" localSheetId="1">'1,10'!$A$1:$E$31</definedName>
    <definedName name="_xlnm.Print_Area" localSheetId="3">'1,20m'!$A$1:$E$27</definedName>
    <definedName name="_xlnm.Print_Area" localSheetId="2">'1,30m'!$A$1:$E$16</definedName>
    <definedName name="_xlnm.Print_Area" localSheetId="4">'1,40m'!$A$1:$E$15</definedName>
  </definedNames>
  <calcPr fullCalcOnLoad="1"/>
</workbook>
</file>

<file path=xl/sharedStrings.xml><?xml version="1.0" encoding="utf-8"?>
<sst xmlns="http://schemas.openxmlformats.org/spreadsheetml/2006/main" count="424" uniqueCount="204">
  <si>
    <t>Ordem</t>
  </si>
  <si>
    <t>Concorrente</t>
  </si>
  <si>
    <t>Cavalo</t>
  </si>
  <si>
    <t>Entidade</t>
  </si>
  <si>
    <t>Categ.</t>
  </si>
  <si>
    <t>Altura: 1,00m x 1,20m Velocidade: 350m/min. Pista de Areia</t>
  </si>
  <si>
    <t xml:space="preserve">Serie 05 - Amador B, Master B e Aberta </t>
  </si>
  <si>
    <t>Serie 05 - Mini-Mirim e Jovem Cavaleiro B</t>
  </si>
  <si>
    <t>Normal sem cronômetro, sem desempate, com tempo concedido. Art. 238.1.1</t>
  </si>
  <si>
    <t>Serie 06 - Pré-Mirim, Jovem Cavaleiro A, Amador A, Master A e Aberta</t>
  </si>
  <si>
    <t xml:space="preserve">Altura: 1,10m x 1,30m. Velocidade: 350 m/min. Pista de Areia </t>
  </si>
  <si>
    <t>Altura: 1,10m x 1,30m. Velocidade: 350m/min. Pista de Areia</t>
  </si>
  <si>
    <r>
      <t xml:space="preserve">Normal com cronômetro. Tabela A Art. 238.2.1. </t>
    </r>
  </si>
  <si>
    <t>Prova de faixa de tempo com classificação pelo tempo ideal. Tabela A. Art. 238.6.2.3</t>
  </si>
  <si>
    <t>Cronômetro. Tabela A. Art. 238.2.1</t>
  </si>
  <si>
    <t>Serie 06 - Cavalos Novos 04 Anos</t>
  </si>
  <si>
    <t>Serie 07 - Mirim, Jovem Cavaleiro, Amador, Master, Sênior A, CN 05 Anos e Aberta</t>
  </si>
  <si>
    <t xml:space="preserve">Altura: 1,40m x 1,80m. Velocidade: 350 m/min. Pista de Areia </t>
  </si>
  <si>
    <t>Desempate. Tabela A. Art. 238.2.2.</t>
  </si>
  <si>
    <t>SÉRIE 09 – Sênior, Junior, Young Riders, CN 07 Anos  e Aberta</t>
  </si>
  <si>
    <t>SÉRIE 08 – Pré-Junior, Jovem Cav. Top, Amador Top, M. Top, Sênior Esp, CN 06 Anos e Aberta</t>
  </si>
  <si>
    <t>Altura: 1,30m x 1,60m. Velocidade: 350 m/min</t>
  </si>
  <si>
    <t>VIII Temporada Oficial FHMG 2013 Corrida dos Campeões - CHEVALS</t>
  </si>
  <si>
    <t>Sábado 09/11/2013</t>
  </si>
  <si>
    <t xml:space="preserve">Cronometro -Tabela A. Art. 238.2.1 </t>
  </si>
  <si>
    <t>Fabrício Reis Salgado</t>
  </si>
  <si>
    <t>ACL Angel</t>
  </si>
  <si>
    <t>SHPL</t>
  </si>
  <si>
    <t>Leonardo André Alves de Souza</t>
  </si>
  <si>
    <t xml:space="preserve">Filhote II </t>
  </si>
  <si>
    <t xml:space="preserve">SHMG </t>
  </si>
  <si>
    <t>Senior</t>
  </si>
  <si>
    <t>Sergio Marins</t>
  </si>
  <si>
    <t>TOP TEAM Chantilly</t>
  </si>
  <si>
    <t>Top Team</t>
  </si>
  <si>
    <t xml:space="preserve">CHEVALS </t>
  </si>
  <si>
    <t>Leonardo Martins</t>
  </si>
  <si>
    <t>LM Caloroso Joter</t>
  </si>
  <si>
    <t xml:space="preserve">Manege LM </t>
  </si>
  <si>
    <t>Sênior Especial</t>
  </si>
  <si>
    <t>CN 07 anos</t>
  </si>
  <si>
    <t>Juliana Castro Lima</t>
  </si>
  <si>
    <t>Quebranto 3k Duabelas</t>
  </si>
  <si>
    <t>Heliana Fernanda de Albuquerque Andrade</t>
  </si>
  <si>
    <t>Dartagnan</t>
  </si>
  <si>
    <t>VL Obelix Latin</t>
  </si>
  <si>
    <t>Paula Xisto Camara</t>
  </si>
  <si>
    <t>Umidwar Van Het Juxshot Z</t>
  </si>
  <si>
    <t>João Vitor Amaral Figueredo Cruz</t>
  </si>
  <si>
    <t>Camperville</t>
  </si>
  <si>
    <t>Silver Sea 3k Duabelas</t>
  </si>
  <si>
    <t>Vinicius Penha Maciel</t>
  </si>
  <si>
    <t>Daniel Pezzuti</t>
  </si>
  <si>
    <t>Careta G</t>
  </si>
  <si>
    <t>Gold Stone</t>
  </si>
  <si>
    <t xml:space="preserve">CEPEL </t>
  </si>
  <si>
    <t xml:space="preserve"> Amador</t>
  </si>
  <si>
    <t>JC</t>
  </si>
  <si>
    <t>Mirim</t>
  </si>
  <si>
    <t>Senior A</t>
  </si>
  <si>
    <t xml:space="preserve">Fast Play </t>
  </si>
  <si>
    <t xml:space="preserve">VHRG </t>
  </si>
  <si>
    <t>Aberta</t>
  </si>
  <si>
    <t>Felipe Lopes Morgan</t>
  </si>
  <si>
    <t>TOP TEAM Bará Berê</t>
  </si>
  <si>
    <t>Ademir de Oliveira</t>
  </si>
  <si>
    <t>Beoyncê RSL</t>
  </si>
  <si>
    <t>RSL Cougar</t>
  </si>
  <si>
    <t>Impressa</t>
  </si>
  <si>
    <t>nuit xango</t>
  </si>
  <si>
    <t>Flávio Luiz Figueiredo</t>
  </si>
  <si>
    <t>Sun Tzu</t>
  </si>
  <si>
    <t>XAPURI</t>
  </si>
  <si>
    <t>WANDERSON ALVES PEREIRA</t>
  </si>
  <si>
    <t>VOANDO ALTO</t>
  </si>
  <si>
    <t>Lais Mendonça de Moura Brito</t>
  </si>
  <si>
    <t>Paloma Victory</t>
  </si>
  <si>
    <t>leticia gloor</t>
  </si>
  <si>
    <t>legat</t>
  </si>
  <si>
    <t>luiz felipe prudente</t>
  </si>
  <si>
    <t>world</t>
  </si>
  <si>
    <t>CARLOS FLORIANO LOURENÇO PEREIRA</t>
  </si>
  <si>
    <t>ATINA DO J6</t>
  </si>
  <si>
    <t>Manege LM</t>
  </si>
  <si>
    <t xml:space="preserve">José Ilceu Gonçalves Rodrigues </t>
  </si>
  <si>
    <t>Ukulala de la Brulotte</t>
  </si>
  <si>
    <t>sebastiao barroso</t>
  </si>
  <si>
    <t>qualiana imperio egipicio</t>
  </si>
  <si>
    <t>Fabricio reis salgado</t>
  </si>
  <si>
    <t>CN 05 anos</t>
  </si>
  <si>
    <t>Máster A</t>
  </si>
  <si>
    <t>Amador A</t>
  </si>
  <si>
    <t>JC A</t>
  </si>
  <si>
    <t>Pedro Paulo Luz Lacerda</t>
  </si>
  <si>
    <t>Land Max Cepel JL Sitio Chuin</t>
  </si>
  <si>
    <t>Lionella JMen Cepel</t>
  </si>
  <si>
    <t>RSL Tibetano</t>
  </si>
  <si>
    <t>Lucas Filizzola Drummond</t>
  </si>
  <si>
    <t>RED LABEL</t>
  </si>
  <si>
    <t>STREET BOY 3K</t>
  </si>
  <si>
    <t>Ana Clara Amaral Arantes Boczar</t>
  </si>
  <si>
    <t>Titã</t>
  </si>
  <si>
    <t>Urbano</t>
  </si>
  <si>
    <t>Ana Figueiró Pinheiro</t>
  </si>
  <si>
    <t>Marcus Antonius</t>
  </si>
  <si>
    <t>Bruna Malta</t>
  </si>
  <si>
    <t>Inspectro Tok</t>
  </si>
  <si>
    <t xml:space="preserve">Rankan Jmen </t>
  </si>
  <si>
    <t>RSL Ully</t>
  </si>
  <si>
    <t>Juliana Almeida Wolff</t>
  </si>
  <si>
    <t>Hina X</t>
  </si>
  <si>
    <t>Murilo Carvalho Jr</t>
  </si>
  <si>
    <t>Peter Pam GMS</t>
  </si>
  <si>
    <t>Yucatan Itapuã</t>
  </si>
  <si>
    <t>Roberto Souza Lima</t>
  </si>
  <si>
    <t>RSL Zaist</t>
  </si>
  <si>
    <t>Lídia Patricia Barbian Fuchs</t>
  </si>
  <si>
    <t>As Good As It Gets</t>
  </si>
  <si>
    <t>Rafaela Urbino Phelipe</t>
  </si>
  <si>
    <t>LM Girl</t>
  </si>
  <si>
    <t>Amador B</t>
  </si>
  <si>
    <t>JC B</t>
  </si>
  <si>
    <t>M. Mirim</t>
  </si>
  <si>
    <t>Saulo Roberto Veloso Alves Teixeira</t>
  </si>
  <si>
    <t>Candilo JMen III</t>
  </si>
  <si>
    <t>Saulo Roberto Veloso Aalves Teixeira</t>
  </si>
  <si>
    <t>Ramiro Rodrigues de Almeida Júnior</t>
  </si>
  <si>
    <t>Dusty da mata</t>
  </si>
  <si>
    <t>Fabricio Reis Salgado</t>
  </si>
  <si>
    <t>Boreal</t>
  </si>
  <si>
    <t>Marcos da Silva Fernandes</t>
  </si>
  <si>
    <t>Altura: 1,20m x 1,60m Velocidade: 350m/min. Pista de Areia</t>
  </si>
  <si>
    <t>Pts</t>
  </si>
  <si>
    <t>Tempo</t>
  </si>
  <si>
    <t>Pen</t>
  </si>
  <si>
    <t>Total</t>
  </si>
  <si>
    <t>Dif</t>
  </si>
  <si>
    <t>lm Caloroso</t>
  </si>
  <si>
    <t>LM</t>
  </si>
  <si>
    <t>LIDIANE Saraiva</t>
  </si>
  <si>
    <t>CARTIER</t>
  </si>
  <si>
    <t>paulo gil nunes</t>
  </si>
  <si>
    <t>Samurai</t>
  </si>
  <si>
    <t>mp</t>
  </si>
  <si>
    <t>jose ilceu Gonçalves</t>
  </si>
  <si>
    <t>chilly wind</t>
  </si>
  <si>
    <t>ff</t>
  </si>
  <si>
    <t>lm</t>
  </si>
  <si>
    <t>aMaster</t>
  </si>
  <si>
    <t>Rafael Paulino Leite</t>
  </si>
  <si>
    <t>Fame de beauth</t>
  </si>
  <si>
    <t>1a</t>
  </si>
  <si>
    <t>hobama</t>
  </si>
  <si>
    <t>Said</t>
  </si>
  <si>
    <t>nutreal</t>
  </si>
  <si>
    <t>class</t>
  </si>
  <si>
    <t>Sergio MARINS</t>
  </si>
  <si>
    <t>Top tean Chantilly</t>
  </si>
  <si>
    <t>top tean</t>
  </si>
  <si>
    <t>João Julio Bastos</t>
  </si>
  <si>
    <t>unlimet Conrado</t>
  </si>
  <si>
    <t>pen</t>
  </si>
  <si>
    <t>Class</t>
  </si>
  <si>
    <t>Top Team Chantilly</t>
  </si>
  <si>
    <t>CN 06 ANOS</t>
  </si>
  <si>
    <t>1A</t>
  </si>
  <si>
    <t>FF</t>
  </si>
  <si>
    <t>Pedro Paulo</t>
  </si>
  <si>
    <t>Lionela Jmen</t>
  </si>
  <si>
    <t>1b</t>
  </si>
  <si>
    <t>Land max</t>
  </si>
  <si>
    <t xml:space="preserve">Leonardo Martins </t>
  </si>
  <si>
    <t>LM Corame</t>
  </si>
  <si>
    <t>MLM</t>
  </si>
  <si>
    <t>elim</t>
  </si>
  <si>
    <t xml:space="preserve">PT SAB </t>
  </si>
  <si>
    <t>PT DOM</t>
  </si>
  <si>
    <t>TOTAL</t>
  </si>
  <si>
    <t>PT SAB</t>
  </si>
  <si>
    <t>CLASS</t>
  </si>
  <si>
    <t>ivy xango</t>
  </si>
  <si>
    <t>Wanderson Alves Pereira</t>
  </si>
  <si>
    <t>VHRG</t>
  </si>
  <si>
    <t>Renato Teixeira</t>
  </si>
  <si>
    <t>recoleta</t>
  </si>
  <si>
    <t>Gabriel wanderley</t>
  </si>
  <si>
    <t>leonardo Martins</t>
  </si>
  <si>
    <t>Ana HICKIMAN</t>
  </si>
  <si>
    <t>Laura Jacome Fonseca</t>
  </si>
  <si>
    <t>Hemon</t>
  </si>
  <si>
    <t>cam</t>
  </si>
  <si>
    <t>vice</t>
  </si>
  <si>
    <t>Lucas Esquivel Dias Brandão</t>
  </si>
  <si>
    <t>Nuit Xango</t>
  </si>
  <si>
    <t>aberta</t>
  </si>
  <si>
    <t>Preta Gil</t>
  </si>
  <si>
    <t>Henrique Rocha Lobo</t>
  </si>
  <si>
    <t>Queen</t>
  </si>
  <si>
    <t>Fast Play</t>
  </si>
  <si>
    <t>joão vitor Amaral</t>
  </si>
  <si>
    <t>pre junior</t>
  </si>
  <si>
    <t>camp</t>
  </si>
  <si>
    <t>Carmina Metodo</t>
  </si>
  <si>
    <t>VIII Temporada Oficial FHMG 2013 Corrida dos Campeões - VHRG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</si>
</sst>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mbria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mbria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52" applyFont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" fillId="0" borderId="0" xfId="52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48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50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43" fillId="0" borderId="0" xfId="0" applyFont="1" applyAlignment="1">
      <alignment shrinkToFit="1"/>
    </xf>
    <xf numFmtId="0" fontId="8" fillId="0" borderId="11" xfId="53" applyFont="1" applyFill="1" applyBorder="1" applyAlignment="1">
      <alignment horizontal="center" vertical="center" shrinkToFit="1"/>
      <protection/>
    </xf>
    <xf numFmtId="0" fontId="7" fillId="0" borderId="0" xfId="53" applyFont="1">
      <alignment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0" xfId="53" applyFont="1" applyBorder="1">
      <alignment/>
      <protection/>
    </xf>
    <xf numFmtId="0" fontId="43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/>
    </xf>
    <xf numFmtId="1" fontId="4" fillId="0" borderId="11" xfId="50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52" applyFont="1" applyFill="1" applyAlignment="1">
      <alignment horizontal="center" vertical="center"/>
      <protection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48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/>
    </xf>
    <xf numFmtId="0" fontId="5" fillId="0" borderId="11" xfId="53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shrinkToFit="1"/>
    </xf>
    <xf numFmtId="0" fontId="0" fillId="0" borderId="0" xfId="0" applyBorder="1" applyAlignment="1">
      <alignment horizontal="left" vertical="center"/>
    </xf>
    <xf numFmtId="0" fontId="5" fillId="0" borderId="12" xfId="52" applyFont="1" applyFill="1" applyBorder="1" applyAlignment="1">
      <alignment horizontal="center" vertical="center"/>
      <protection/>
    </xf>
    <xf numFmtId="0" fontId="0" fillId="0" borderId="12" xfId="48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48" applyFont="1" applyBorder="1" applyAlignment="1">
      <alignment horizontal="center" vertical="center"/>
      <protection/>
    </xf>
    <xf numFmtId="0" fontId="0" fillId="0" borderId="12" xfId="48" applyFont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/>
    </xf>
    <xf numFmtId="0" fontId="43" fillId="0" borderId="11" xfId="0" applyFont="1" applyBorder="1" applyAlignment="1">
      <alignment shrinkToFit="1"/>
    </xf>
    <xf numFmtId="0" fontId="43" fillId="0" borderId="11" xfId="0" applyFont="1" applyBorder="1" applyAlignment="1">
      <alignment/>
    </xf>
    <xf numFmtId="0" fontId="0" fillId="0" borderId="11" xfId="0" applyFont="1" applyBorder="1" applyAlignment="1">
      <alignment shrinkToFit="1"/>
    </xf>
    <xf numFmtId="0" fontId="7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/>
    </xf>
    <xf numFmtId="0" fontId="5" fillId="0" borderId="0" xfId="52" applyFont="1" applyAlignment="1">
      <alignment horizontal="center" vertical="center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rmal 4 2" xfId="52"/>
    <cellStyle name="Normal 4 2 2" xfId="53"/>
    <cellStyle name="Normal 4 2 3" xfId="54"/>
    <cellStyle name="Normal 4 3" xfId="55"/>
    <cellStyle name="Normal 4 4" xfId="56"/>
    <cellStyle name="Normal 5" xfId="57"/>
    <cellStyle name="Normal 5 2" xfId="58"/>
    <cellStyle name="Normal 6" xfId="59"/>
    <cellStyle name="Normal 7" xfId="60"/>
    <cellStyle name="Normal 7 2" xfId="61"/>
    <cellStyle name="Nota" xfId="62"/>
    <cellStyle name="Percent" xfId="63"/>
    <cellStyle name="Saída" xfId="64"/>
    <cellStyle name="Comma [0]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85725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0</xdr:row>
      <xdr:rowOff>95250</xdr:rowOff>
    </xdr:from>
    <xdr:to>
      <xdr:col>4</xdr:col>
      <xdr:colOff>533400</xdr:colOff>
      <xdr:row>2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95250"/>
          <a:ext cx="533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95250</xdr:colOff>
      <xdr:row>2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47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123825</xdr:rowOff>
    </xdr:from>
    <xdr:to>
      <xdr:col>4</xdr:col>
      <xdr:colOff>590550</xdr:colOff>
      <xdr:row>2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23825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1</xdr:col>
      <xdr:colOff>247650</xdr:colOff>
      <xdr:row>2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1009650</xdr:colOff>
      <xdr:row>0</xdr:row>
      <xdr:rowOff>133350</xdr:rowOff>
    </xdr:from>
    <xdr:to>
      <xdr:col>5</xdr:col>
      <xdr:colOff>304800</xdr:colOff>
      <xdr:row>2</xdr:row>
      <xdr:rowOff>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33350"/>
          <a:ext cx="504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1</xdr:col>
      <xdr:colOff>114300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95250</xdr:rowOff>
    </xdr:from>
    <xdr:to>
      <xdr:col>4</xdr:col>
      <xdr:colOff>571500</xdr:colOff>
      <xdr:row>2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525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219075</xdr:colOff>
      <xdr:row>2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0</xdr:row>
      <xdr:rowOff>200025</xdr:rowOff>
    </xdr:from>
    <xdr:to>
      <xdr:col>4</xdr:col>
      <xdr:colOff>695325</xdr:colOff>
      <xdr:row>2</xdr:row>
      <xdr:rowOff>66675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200025"/>
          <a:ext cx="39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100" zoomScalePageLayoutView="0" workbookViewId="0" topLeftCell="A1">
      <selection activeCell="A38" sqref="A38:IV39"/>
    </sheetView>
  </sheetViews>
  <sheetFormatPr defaultColWidth="12.00390625" defaultRowHeight="12.75" customHeight="1"/>
  <cols>
    <col min="1" max="1" width="7.28125" style="34" customWidth="1"/>
    <col min="2" max="2" width="31.7109375" style="34" bestFit="1" customWidth="1"/>
    <col min="3" max="3" width="16.00390625" style="34" bestFit="1" customWidth="1"/>
    <col min="4" max="4" width="11.00390625" style="34" bestFit="1" customWidth="1"/>
    <col min="5" max="5" width="9.00390625" style="34" bestFit="1" customWidth="1"/>
    <col min="6" max="6" width="7.421875" style="34" customWidth="1"/>
    <col min="7" max="7" width="9.140625" style="34" customWidth="1"/>
    <col min="8" max="8" width="7.28125" style="34" customWidth="1"/>
    <col min="9" max="12" width="6.7109375" style="34" customWidth="1"/>
    <col min="13" max="13" width="7.57421875" style="34" customWidth="1"/>
    <col min="14" max="14" width="8.57421875" style="34" customWidth="1"/>
    <col min="15" max="15" width="9.7109375" style="34" customWidth="1"/>
    <col min="16" max="16" width="9.140625" style="34" customWidth="1"/>
    <col min="17" max="16384" width="12.00390625" style="34" customWidth="1"/>
  </cols>
  <sheetData>
    <row r="1" spans="1:5" ht="12.75" customHeight="1">
      <c r="A1" s="62" t="s">
        <v>22</v>
      </c>
      <c r="B1" s="62"/>
      <c r="C1" s="62"/>
      <c r="D1" s="62"/>
      <c r="E1" s="62"/>
    </row>
    <row r="2" spans="1:5" ht="12.75" customHeight="1">
      <c r="A2" s="62" t="s">
        <v>23</v>
      </c>
      <c r="B2" s="62"/>
      <c r="C2" s="62"/>
      <c r="D2" s="62"/>
      <c r="E2" s="62"/>
    </row>
    <row r="3" spans="1:5" ht="12.75" customHeight="1">
      <c r="A3" s="35"/>
      <c r="B3" s="35"/>
      <c r="C3" s="36"/>
      <c r="D3" s="35"/>
      <c r="E3" s="35"/>
    </row>
    <row r="4" spans="1:5" ht="12.75" customHeight="1">
      <c r="A4" s="37" t="s">
        <v>7</v>
      </c>
      <c r="B4" s="6"/>
      <c r="C4" s="6"/>
      <c r="D4" s="6"/>
      <c r="E4" s="6"/>
    </row>
    <row r="5" spans="1:8" ht="12.75" customHeight="1">
      <c r="A5" s="38" t="s">
        <v>13</v>
      </c>
      <c r="B5" s="6"/>
      <c r="C5" s="6"/>
      <c r="D5" s="6"/>
      <c r="E5" s="6"/>
      <c r="H5" s="34">
        <v>61</v>
      </c>
    </row>
    <row r="6" spans="1:5" ht="12.75" customHeight="1">
      <c r="A6" s="38" t="s">
        <v>5</v>
      </c>
      <c r="B6" s="6"/>
      <c r="C6" s="6"/>
      <c r="D6" s="6"/>
      <c r="E6" s="6"/>
    </row>
    <row r="7" spans="1:5" ht="12.75" customHeight="1">
      <c r="A7" s="9"/>
      <c r="B7" s="6"/>
      <c r="C7" s="6"/>
      <c r="D7" s="35"/>
      <c r="E7" s="35"/>
    </row>
    <row r="8" spans="1:5" ht="12.75" customHeight="1">
      <c r="A8" s="37" t="s">
        <v>6</v>
      </c>
      <c r="B8" s="6"/>
      <c r="C8" s="6"/>
      <c r="D8" s="6"/>
      <c r="E8" s="6"/>
    </row>
    <row r="9" spans="1:5" ht="12.75" customHeight="1">
      <c r="A9" s="39" t="s">
        <v>12</v>
      </c>
      <c r="B9" s="6"/>
      <c r="C9" s="6"/>
      <c r="D9" s="6"/>
      <c r="E9" s="6"/>
    </row>
    <row r="10" spans="1:5" ht="12.75" customHeight="1">
      <c r="A10" s="39" t="s">
        <v>5</v>
      </c>
      <c r="B10" s="6"/>
      <c r="C10" s="6"/>
      <c r="D10" s="6"/>
      <c r="E10" s="6"/>
    </row>
    <row r="11" spans="1:5" ht="12.75" customHeight="1">
      <c r="A11" s="38"/>
      <c r="B11" s="6"/>
      <c r="C11" s="6"/>
      <c r="D11" s="6"/>
      <c r="E11" s="6"/>
    </row>
    <row r="12" spans="1:16" ht="12.75" customHeight="1">
      <c r="A12" s="7" t="s">
        <v>0</v>
      </c>
      <c r="B12" s="7" t="s">
        <v>1</v>
      </c>
      <c r="C12" s="7" t="s">
        <v>2</v>
      </c>
      <c r="D12" s="7" t="s">
        <v>3</v>
      </c>
      <c r="E12" s="49" t="s">
        <v>4</v>
      </c>
      <c r="F12" s="32" t="s">
        <v>132</v>
      </c>
      <c r="G12" s="32" t="s">
        <v>133</v>
      </c>
      <c r="H12" s="32" t="s">
        <v>136</v>
      </c>
      <c r="I12" s="32" t="s">
        <v>134</v>
      </c>
      <c r="J12" s="32" t="s">
        <v>135</v>
      </c>
      <c r="K12" s="32"/>
      <c r="L12" s="32"/>
      <c r="M12" s="32" t="s">
        <v>162</v>
      </c>
      <c r="N12" s="32" t="s">
        <v>175</v>
      </c>
      <c r="O12" s="32" t="s">
        <v>176</v>
      </c>
      <c r="P12" s="32" t="s">
        <v>177</v>
      </c>
    </row>
    <row r="13" spans="1:16" s="10" customFormat="1" ht="21" customHeight="1">
      <c r="A13" s="13"/>
      <c r="B13" s="12"/>
      <c r="C13" s="12"/>
      <c r="D13" s="12"/>
      <c r="E13" s="5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21" customHeight="1">
      <c r="A14" s="8">
        <v>22</v>
      </c>
      <c r="B14" s="16" t="s">
        <v>65</v>
      </c>
      <c r="C14" s="16" t="s">
        <v>96</v>
      </c>
      <c r="D14" s="16" t="s">
        <v>30</v>
      </c>
      <c r="E14" s="51" t="s">
        <v>62</v>
      </c>
      <c r="F14" s="32">
        <v>0</v>
      </c>
      <c r="G14" s="32">
        <v>56.95</v>
      </c>
      <c r="H14" s="32"/>
      <c r="I14" s="32"/>
      <c r="J14" s="32">
        <f aca="true" t="shared" si="0" ref="J14:J24">F14+I14</f>
        <v>0</v>
      </c>
      <c r="K14" s="32">
        <v>4</v>
      </c>
      <c r="L14" s="32">
        <v>32.14</v>
      </c>
      <c r="M14" s="32"/>
      <c r="N14" s="32"/>
      <c r="O14" s="32"/>
      <c r="P14" s="32">
        <f>O14+N14</f>
        <v>0</v>
      </c>
    </row>
    <row r="15" spans="1:16" ht="21" customHeight="1">
      <c r="A15" s="32">
        <v>15</v>
      </c>
      <c r="B15" s="16" t="s">
        <v>141</v>
      </c>
      <c r="C15" s="16" t="s">
        <v>142</v>
      </c>
      <c r="D15" s="16" t="s">
        <v>143</v>
      </c>
      <c r="E15" s="51" t="s">
        <v>62</v>
      </c>
      <c r="F15" s="32">
        <v>0</v>
      </c>
      <c r="G15" s="32">
        <v>56.86</v>
      </c>
      <c r="H15" s="32"/>
      <c r="I15" s="32"/>
      <c r="J15" s="32">
        <f t="shared" si="0"/>
        <v>0</v>
      </c>
      <c r="K15" s="32">
        <v>8</v>
      </c>
      <c r="L15" s="32">
        <v>31.29</v>
      </c>
      <c r="M15" s="32"/>
      <c r="N15" s="32"/>
      <c r="O15" s="32"/>
      <c r="P15" s="32">
        <f>O15+N15</f>
        <v>0</v>
      </c>
    </row>
    <row r="16" spans="1:16" ht="21" customHeight="1">
      <c r="A16" s="32">
        <v>14</v>
      </c>
      <c r="B16" s="16" t="s">
        <v>130</v>
      </c>
      <c r="C16" s="16" t="s">
        <v>180</v>
      </c>
      <c r="D16" s="16" t="s">
        <v>35</v>
      </c>
      <c r="E16" s="51" t="s">
        <v>62</v>
      </c>
      <c r="F16" s="32">
        <v>0</v>
      </c>
      <c r="G16" s="32">
        <v>61.59</v>
      </c>
      <c r="H16" s="32"/>
      <c r="I16" s="32"/>
      <c r="J16" s="32">
        <f t="shared" si="0"/>
        <v>0</v>
      </c>
      <c r="K16" s="32" t="s">
        <v>146</v>
      </c>
      <c r="L16" s="32"/>
      <c r="M16" s="32"/>
      <c r="N16" s="32"/>
      <c r="O16" s="32"/>
      <c r="P16" s="32">
        <f>O16+N16</f>
        <v>0</v>
      </c>
    </row>
    <row r="17" spans="1:16" ht="21" customHeight="1">
      <c r="A17" s="32"/>
      <c r="B17" s="32" t="s">
        <v>186</v>
      </c>
      <c r="C17" s="32" t="s">
        <v>187</v>
      </c>
      <c r="D17" s="32" t="s">
        <v>138</v>
      </c>
      <c r="E17" s="53" t="s">
        <v>62</v>
      </c>
      <c r="F17" s="32">
        <v>8</v>
      </c>
      <c r="G17" s="32">
        <v>57.28</v>
      </c>
      <c r="H17" s="32"/>
      <c r="I17" s="32"/>
      <c r="J17" s="32">
        <f t="shared" si="0"/>
        <v>8</v>
      </c>
      <c r="K17" s="32"/>
      <c r="L17" s="32"/>
      <c r="M17" s="32"/>
      <c r="N17" s="32"/>
      <c r="O17" s="32"/>
      <c r="P17" s="32"/>
    </row>
    <row r="18" spans="1:17" ht="21" customHeight="1">
      <c r="A18" s="8">
        <v>1</v>
      </c>
      <c r="B18" s="16" t="s">
        <v>111</v>
      </c>
      <c r="C18" s="16" t="s">
        <v>113</v>
      </c>
      <c r="D18" s="16" t="s">
        <v>27</v>
      </c>
      <c r="E18" s="51" t="s">
        <v>148</v>
      </c>
      <c r="F18" s="32">
        <v>0</v>
      </c>
      <c r="G18" s="32">
        <v>54.01</v>
      </c>
      <c r="H18" s="32"/>
      <c r="I18" s="32"/>
      <c r="J18" s="32">
        <f t="shared" si="0"/>
        <v>0</v>
      </c>
      <c r="K18" s="32">
        <v>0</v>
      </c>
      <c r="L18" s="32">
        <v>30.45</v>
      </c>
      <c r="M18" s="32">
        <v>1</v>
      </c>
      <c r="N18" s="32">
        <v>5</v>
      </c>
      <c r="O18" s="32">
        <v>8</v>
      </c>
      <c r="P18" s="32">
        <f aca="true" t="shared" si="1" ref="P18:P26">O18+N18</f>
        <v>13</v>
      </c>
      <c r="Q18" s="34" t="s">
        <v>190</v>
      </c>
    </row>
    <row r="19" spans="1:16" ht="21" customHeight="1">
      <c r="A19" s="32">
        <v>21</v>
      </c>
      <c r="B19" s="16" t="s">
        <v>181</v>
      </c>
      <c r="C19" s="16" t="s">
        <v>26</v>
      </c>
      <c r="D19" s="16" t="s">
        <v>182</v>
      </c>
      <c r="E19" s="51" t="s">
        <v>120</v>
      </c>
      <c r="F19" s="32">
        <v>0</v>
      </c>
      <c r="G19" s="32">
        <v>62.32</v>
      </c>
      <c r="H19" s="32"/>
      <c r="I19" s="32"/>
      <c r="J19" s="32">
        <f t="shared" si="0"/>
        <v>0</v>
      </c>
      <c r="K19" s="32">
        <v>0</v>
      </c>
      <c r="L19" s="32">
        <v>31.53</v>
      </c>
      <c r="M19" s="32">
        <v>2</v>
      </c>
      <c r="N19" s="32"/>
      <c r="O19" s="32">
        <v>6</v>
      </c>
      <c r="P19" s="32">
        <f t="shared" si="1"/>
        <v>6</v>
      </c>
    </row>
    <row r="20" spans="1:16" ht="21" customHeight="1">
      <c r="A20" s="32">
        <v>8</v>
      </c>
      <c r="B20" s="16" t="s">
        <v>114</v>
      </c>
      <c r="C20" s="16" t="s">
        <v>115</v>
      </c>
      <c r="D20" s="16" t="s">
        <v>30</v>
      </c>
      <c r="E20" s="51" t="s">
        <v>148</v>
      </c>
      <c r="F20" s="32">
        <v>0</v>
      </c>
      <c r="G20" s="32">
        <v>51.92</v>
      </c>
      <c r="H20" s="32"/>
      <c r="I20" s="32"/>
      <c r="J20" s="32">
        <f t="shared" si="0"/>
        <v>0</v>
      </c>
      <c r="K20" s="32">
        <v>0</v>
      </c>
      <c r="L20" s="32">
        <v>32.81</v>
      </c>
      <c r="M20" s="32">
        <v>3</v>
      </c>
      <c r="N20" s="32">
        <v>4</v>
      </c>
      <c r="O20" s="32">
        <v>5</v>
      </c>
      <c r="P20" s="32">
        <f t="shared" si="1"/>
        <v>9</v>
      </c>
    </row>
    <row r="21" spans="1:17" ht="21" customHeight="1">
      <c r="A21" s="32">
        <v>5</v>
      </c>
      <c r="B21" s="16" t="s">
        <v>125</v>
      </c>
      <c r="C21" s="16" t="s">
        <v>99</v>
      </c>
      <c r="D21" s="16" t="s">
        <v>30</v>
      </c>
      <c r="E21" s="51" t="s">
        <v>120</v>
      </c>
      <c r="F21" s="32">
        <v>0</v>
      </c>
      <c r="G21" s="32">
        <v>54.18</v>
      </c>
      <c r="H21" s="32"/>
      <c r="I21" s="32"/>
      <c r="J21" s="32">
        <f t="shared" si="0"/>
        <v>0</v>
      </c>
      <c r="K21" s="32" t="s">
        <v>174</v>
      </c>
      <c r="L21" s="32"/>
      <c r="M21" s="32">
        <v>4</v>
      </c>
      <c r="N21" s="32">
        <v>8</v>
      </c>
      <c r="O21" s="32">
        <v>4</v>
      </c>
      <c r="P21" s="32">
        <f t="shared" si="1"/>
        <v>12</v>
      </c>
      <c r="Q21" s="34" t="s">
        <v>191</v>
      </c>
    </row>
    <row r="22" spans="1:16" ht="21" customHeight="1">
      <c r="A22" s="8">
        <v>4</v>
      </c>
      <c r="B22" s="16" t="s">
        <v>144</v>
      </c>
      <c r="C22" s="16" t="s">
        <v>145</v>
      </c>
      <c r="D22" s="16" t="s">
        <v>35</v>
      </c>
      <c r="E22" s="51" t="s">
        <v>148</v>
      </c>
      <c r="F22" s="32">
        <v>4</v>
      </c>
      <c r="G22" s="32">
        <v>55.16</v>
      </c>
      <c r="H22" s="32"/>
      <c r="I22" s="32"/>
      <c r="J22" s="32">
        <f t="shared" si="0"/>
        <v>4</v>
      </c>
      <c r="K22" s="32"/>
      <c r="L22" s="32"/>
      <c r="M22" s="32">
        <v>5</v>
      </c>
      <c r="N22" s="32">
        <v>2</v>
      </c>
      <c r="O22" s="32">
        <v>3</v>
      </c>
      <c r="P22" s="32">
        <f t="shared" si="1"/>
        <v>5</v>
      </c>
    </row>
    <row r="23" spans="1:16" ht="21" customHeight="1">
      <c r="A23" s="8">
        <v>13</v>
      </c>
      <c r="B23" s="16" t="s">
        <v>97</v>
      </c>
      <c r="C23" s="16" t="s">
        <v>98</v>
      </c>
      <c r="D23" s="16" t="s">
        <v>147</v>
      </c>
      <c r="E23" s="51" t="s">
        <v>120</v>
      </c>
      <c r="F23" s="32">
        <v>4</v>
      </c>
      <c r="G23" s="32">
        <v>56.34</v>
      </c>
      <c r="H23" s="32"/>
      <c r="I23" s="32"/>
      <c r="J23" s="32">
        <f t="shared" si="0"/>
        <v>4</v>
      </c>
      <c r="K23" s="32"/>
      <c r="L23" s="32"/>
      <c r="M23" s="32">
        <v>6</v>
      </c>
      <c r="N23" s="32">
        <v>3</v>
      </c>
      <c r="O23" s="32">
        <v>2</v>
      </c>
      <c r="P23" s="32">
        <f t="shared" si="1"/>
        <v>5</v>
      </c>
    </row>
    <row r="24" spans="1:16" ht="21" customHeight="1">
      <c r="A24" s="32">
        <v>18</v>
      </c>
      <c r="B24" s="16" t="s">
        <v>111</v>
      </c>
      <c r="C24" s="16" t="s">
        <v>112</v>
      </c>
      <c r="D24" s="16" t="s">
        <v>27</v>
      </c>
      <c r="E24" s="51" t="s">
        <v>148</v>
      </c>
      <c r="F24" s="32">
        <v>4</v>
      </c>
      <c r="G24" s="32">
        <v>57.21</v>
      </c>
      <c r="H24" s="32"/>
      <c r="I24" s="32"/>
      <c r="J24" s="32">
        <f t="shared" si="0"/>
        <v>4</v>
      </c>
      <c r="K24" s="32"/>
      <c r="L24" s="32"/>
      <c r="M24" s="32">
        <v>7</v>
      </c>
      <c r="N24" s="32">
        <v>6</v>
      </c>
      <c r="O24" s="32">
        <v>1</v>
      </c>
      <c r="P24" s="32">
        <f t="shared" si="1"/>
        <v>7</v>
      </c>
    </row>
    <row r="25" spans="1:16" ht="21" customHeight="1">
      <c r="A25" s="32">
        <v>23</v>
      </c>
      <c r="B25" s="16" t="s">
        <v>123</v>
      </c>
      <c r="C25" s="16" t="s">
        <v>124</v>
      </c>
      <c r="D25" s="16" t="s">
        <v>30</v>
      </c>
      <c r="E25" s="51" t="s">
        <v>120</v>
      </c>
      <c r="F25" s="32" t="s">
        <v>146</v>
      </c>
      <c r="G25" s="32"/>
      <c r="H25" s="32"/>
      <c r="I25" s="32"/>
      <c r="J25" s="32"/>
      <c r="K25" s="32"/>
      <c r="L25" s="32"/>
      <c r="M25" s="32"/>
      <c r="N25" s="32">
        <v>1</v>
      </c>
      <c r="O25" s="32">
        <v>0</v>
      </c>
      <c r="P25" s="32">
        <f t="shared" si="1"/>
        <v>1</v>
      </c>
    </row>
    <row r="26" spans="1:17" ht="21" customHeight="1">
      <c r="A26" s="32">
        <v>9</v>
      </c>
      <c r="B26" s="16" t="s">
        <v>139</v>
      </c>
      <c r="C26" s="16" t="s">
        <v>140</v>
      </c>
      <c r="D26" s="16" t="s">
        <v>143</v>
      </c>
      <c r="E26" s="51" t="s">
        <v>121</v>
      </c>
      <c r="F26" s="32">
        <v>0</v>
      </c>
      <c r="G26" s="32">
        <v>58.37</v>
      </c>
      <c r="H26" s="32">
        <f aca="true" t="shared" si="2" ref="H26:H37">ABS($H$5-G26)</f>
        <v>2.6300000000000026</v>
      </c>
      <c r="I26" s="32"/>
      <c r="J26" s="32">
        <f aca="true" t="shared" si="3" ref="J26:J33">F26+I26</f>
        <v>0</v>
      </c>
      <c r="K26" s="32"/>
      <c r="L26" s="32"/>
      <c r="M26" s="32">
        <v>1</v>
      </c>
      <c r="N26" s="32">
        <v>1</v>
      </c>
      <c r="O26" s="32">
        <v>7</v>
      </c>
      <c r="P26" s="32">
        <f t="shared" si="1"/>
        <v>8</v>
      </c>
      <c r="Q26" s="34" t="s">
        <v>190</v>
      </c>
    </row>
    <row r="27" spans="1:16" ht="21" customHeight="1">
      <c r="A27" s="8"/>
      <c r="B27" s="16" t="s">
        <v>188</v>
      </c>
      <c r="C27" s="16" t="s">
        <v>189</v>
      </c>
      <c r="D27" s="16" t="s">
        <v>35</v>
      </c>
      <c r="E27" s="51" t="s">
        <v>121</v>
      </c>
      <c r="F27" s="32">
        <v>0</v>
      </c>
      <c r="G27" s="32">
        <v>58.23</v>
      </c>
      <c r="H27" s="32">
        <f t="shared" si="2"/>
        <v>2.770000000000003</v>
      </c>
      <c r="I27" s="32"/>
      <c r="J27" s="32">
        <f t="shared" si="3"/>
        <v>0</v>
      </c>
      <c r="K27" s="32"/>
      <c r="L27" s="32"/>
      <c r="M27" s="32">
        <v>2</v>
      </c>
      <c r="N27" s="32"/>
      <c r="O27" s="32">
        <v>5</v>
      </c>
      <c r="P27" s="32"/>
    </row>
    <row r="28" spans="1:16" ht="21" customHeight="1">
      <c r="A28" s="32">
        <v>12</v>
      </c>
      <c r="B28" s="16" t="s">
        <v>185</v>
      </c>
      <c r="C28" s="16" t="s">
        <v>108</v>
      </c>
      <c r="D28" s="16" t="s">
        <v>30</v>
      </c>
      <c r="E28" s="51" t="s">
        <v>121</v>
      </c>
      <c r="F28" s="32">
        <v>0</v>
      </c>
      <c r="G28" s="32">
        <v>57.26</v>
      </c>
      <c r="H28" s="32">
        <f t="shared" si="2"/>
        <v>3.740000000000002</v>
      </c>
      <c r="I28" s="32">
        <v>1</v>
      </c>
      <c r="J28" s="32">
        <f t="shared" si="3"/>
        <v>1</v>
      </c>
      <c r="K28" s="32"/>
      <c r="L28" s="32"/>
      <c r="M28" s="32">
        <v>3</v>
      </c>
      <c r="N28" s="32"/>
      <c r="O28" s="32">
        <v>4</v>
      </c>
      <c r="P28" s="32">
        <f aca="true" t="shared" si="4" ref="P28:P37">O28+N28</f>
        <v>4</v>
      </c>
    </row>
    <row r="29" spans="1:16" ht="21" customHeight="1">
      <c r="A29" s="32">
        <v>3</v>
      </c>
      <c r="B29" s="16" t="s">
        <v>105</v>
      </c>
      <c r="C29" s="16" t="s">
        <v>107</v>
      </c>
      <c r="D29" s="16" t="s">
        <v>35</v>
      </c>
      <c r="E29" s="51" t="s">
        <v>121</v>
      </c>
      <c r="F29" s="32">
        <v>4</v>
      </c>
      <c r="G29" s="32">
        <v>58.71</v>
      </c>
      <c r="H29" s="32">
        <f t="shared" si="2"/>
        <v>2.289999999999999</v>
      </c>
      <c r="I29" s="32"/>
      <c r="J29" s="32">
        <f t="shared" si="3"/>
        <v>4</v>
      </c>
      <c r="K29" s="32"/>
      <c r="L29" s="32"/>
      <c r="M29" s="32">
        <v>4</v>
      </c>
      <c r="N29" s="32">
        <v>2</v>
      </c>
      <c r="O29" s="32">
        <v>3</v>
      </c>
      <c r="P29" s="32">
        <f t="shared" si="4"/>
        <v>5</v>
      </c>
    </row>
    <row r="30" spans="1:16" ht="21" customHeight="1">
      <c r="A30" s="8">
        <v>7</v>
      </c>
      <c r="B30" s="43" t="s">
        <v>118</v>
      </c>
      <c r="C30" s="43" t="s">
        <v>119</v>
      </c>
      <c r="D30" s="43" t="s">
        <v>38</v>
      </c>
      <c r="E30" s="52" t="s">
        <v>121</v>
      </c>
      <c r="F30" s="32">
        <v>4</v>
      </c>
      <c r="G30" s="32">
        <v>57.99</v>
      </c>
      <c r="H30" s="32">
        <f t="shared" si="2"/>
        <v>3.009999999999998</v>
      </c>
      <c r="I30" s="32">
        <v>1</v>
      </c>
      <c r="J30" s="32">
        <f t="shared" si="3"/>
        <v>5</v>
      </c>
      <c r="K30" s="32"/>
      <c r="L30" s="32"/>
      <c r="M30" s="32">
        <v>5</v>
      </c>
      <c r="N30" s="32">
        <v>4</v>
      </c>
      <c r="O30" s="32">
        <v>2</v>
      </c>
      <c r="P30" s="32">
        <f t="shared" si="4"/>
        <v>6</v>
      </c>
    </row>
    <row r="31" spans="1:17" ht="21" customHeight="1">
      <c r="A31" s="8">
        <v>19</v>
      </c>
      <c r="B31" s="16" t="s">
        <v>105</v>
      </c>
      <c r="C31" s="16" t="s">
        <v>106</v>
      </c>
      <c r="D31" s="16" t="s">
        <v>35</v>
      </c>
      <c r="E31" s="51" t="s">
        <v>121</v>
      </c>
      <c r="F31" s="32">
        <v>4</v>
      </c>
      <c r="G31" s="32">
        <v>65.58</v>
      </c>
      <c r="H31" s="32">
        <f t="shared" si="2"/>
        <v>4.579999999999998</v>
      </c>
      <c r="I31" s="32">
        <v>1</v>
      </c>
      <c r="J31" s="32">
        <f t="shared" si="3"/>
        <v>5</v>
      </c>
      <c r="K31" s="32"/>
      <c r="L31" s="32"/>
      <c r="M31" s="32">
        <v>6</v>
      </c>
      <c r="N31" s="32">
        <v>7</v>
      </c>
      <c r="O31" s="32">
        <v>1</v>
      </c>
      <c r="P31" s="32">
        <f t="shared" si="4"/>
        <v>8</v>
      </c>
      <c r="Q31" s="34" t="s">
        <v>191</v>
      </c>
    </row>
    <row r="32" spans="1:16" ht="21" customHeight="1">
      <c r="A32" s="32">
        <v>20</v>
      </c>
      <c r="B32" s="16" t="s">
        <v>118</v>
      </c>
      <c r="C32" s="16" t="s">
        <v>137</v>
      </c>
      <c r="D32" s="16" t="s">
        <v>138</v>
      </c>
      <c r="E32" s="51" t="s">
        <v>121</v>
      </c>
      <c r="F32" s="32">
        <v>4</v>
      </c>
      <c r="G32" s="32">
        <v>55.44</v>
      </c>
      <c r="H32" s="32">
        <f t="shared" si="2"/>
        <v>5.560000000000002</v>
      </c>
      <c r="I32" s="32">
        <v>1</v>
      </c>
      <c r="J32" s="32">
        <f t="shared" si="3"/>
        <v>5</v>
      </c>
      <c r="K32" s="32"/>
      <c r="L32" s="32"/>
      <c r="M32" s="32">
        <v>7</v>
      </c>
      <c r="N32" s="32">
        <v>5</v>
      </c>
      <c r="O32" s="32">
        <v>0</v>
      </c>
      <c r="P32" s="32">
        <f t="shared" si="4"/>
        <v>5</v>
      </c>
    </row>
    <row r="33" spans="1:16" ht="21" customHeight="1">
      <c r="A33" s="8">
        <v>16</v>
      </c>
      <c r="B33" s="16" t="s">
        <v>116</v>
      </c>
      <c r="C33" s="16" t="s">
        <v>117</v>
      </c>
      <c r="D33" s="16" t="s">
        <v>35</v>
      </c>
      <c r="E33" s="51" t="s">
        <v>122</v>
      </c>
      <c r="F33" s="32">
        <v>4</v>
      </c>
      <c r="G33" s="32">
        <v>68.17</v>
      </c>
      <c r="H33" s="32">
        <f t="shared" si="2"/>
        <v>7.170000000000002</v>
      </c>
      <c r="I33" s="32">
        <v>2</v>
      </c>
      <c r="J33" s="32">
        <f t="shared" si="3"/>
        <v>6</v>
      </c>
      <c r="K33" s="32"/>
      <c r="L33" s="32"/>
      <c r="M33" s="32">
        <v>8</v>
      </c>
      <c r="N33" s="32">
        <v>3</v>
      </c>
      <c r="O33" s="32"/>
      <c r="P33" s="32">
        <f t="shared" si="4"/>
        <v>3</v>
      </c>
    </row>
    <row r="34" spans="1:16" ht="21" customHeight="1">
      <c r="A34" s="32">
        <v>2</v>
      </c>
      <c r="B34" s="16" t="s">
        <v>100</v>
      </c>
      <c r="C34" s="16" t="s">
        <v>102</v>
      </c>
      <c r="D34" s="16" t="s">
        <v>30</v>
      </c>
      <c r="E34" s="51" t="s">
        <v>121</v>
      </c>
      <c r="F34" s="32" t="s">
        <v>146</v>
      </c>
      <c r="G34" s="32"/>
      <c r="H34" s="32">
        <f t="shared" si="2"/>
        <v>61</v>
      </c>
      <c r="I34" s="32"/>
      <c r="J34" s="32"/>
      <c r="K34" s="32"/>
      <c r="L34" s="32"/>
      <c r="M34" s="32"/>
      <c r="N34" s="32"/>
      <c r="O34" s="32"/>
      <c r="P34" s="32">
        <f t="shared" si="4"/>
        <v>0</v>
      </c>
    </row>
    <row r="35" spans="1:16" ht="21" customHeight="1">
      <c r="A35" s="8">
        <v>4</v>
      </c>
      <c r="B35" s="16" t="s">
        <v>103</v>
      </c>
      <c r="C35" s="16" t="s">
        <v>104</v>
      </c>
      <c r="D35" s="16" t="s">
        <v>35</v>
      </c>
      <c r="E35" s="51" t="s">
        <v>121</v>
      </c>
      <c r="F35" s="32" t="s">
        <v>146</v>
      </c>
      <c r="G35" s="32"/>
      <c r="H35" s="32">
        <f t="shared" si="2"/>
        <v>61</v>
      </c>
      <c r="I35" s="32"/>
      <c r="J35" s="32"/>
      <c r="K35" s="32"/>
      <c r="L35" s="32"/>
      <c r="M35" s="32"/>
      <c r="N35" s="32"/>
      <c r="O35" s="32"/>
      <c r="P35" s="32">
        <f t="shared" si="4"/>
        <v>0</v>
      </c>
    </row>
    <row r="36" spans="1:16" ht="21" customHeight="1">
      <c r="A36" s="32">
        <v>11</v>
      </c>
      <c r="B36" s="16" t="s">
        <v>109</v>
      </c>
      <c r="C36" s="16" t="s">
        <v>110</v>
      </c>
      <c r="D36" s="16" t="s">
        <v>72</v>
      </c>
      <c r="E36" s="51" t="s">
        <v>121</v>
      </c>
      <c r="F36" s="32" t="s">
        <v>174</v>
      </c>
      <c r="G36" s="32"/>
      <c r="H36" s="32">
        <f t="shared" si="2"/>
        <v>61</v>
      </c>
      <c r="I36" s="32"/>
      <c r="J36" s="32"/>
      <c r="K36" s="32"/>
      <c r="L36" s="32"/>
      <c r="M36" s="32"/>
      <c r="N36" s="32"/>
      <c r="O36" s="32"/>
      <c r="P36" s="32">
        <f t="shared" si="4"/>
        <v>0</v>
      </c>
    </row>
    <row r="37" spans="1:16" ht="21" customHeight="1">
      <c r="A37" s="32">
        <v>17</v>
      </c>
      <c r="B37" s="16" t="s">
        <v>100</v>
      </c>
      <c r="C37" s="16" t="s">
        <v>101</v>
      </c>
      <c r="D37" s="16" t="s">
        <v>30</v>
      </c>
      <c r="E37" s="51" t="s">
        <v>121</v>
      </c>
      <c r="F37" s="32" t="s">
        <v>166</v>
      </c>
      <c r="G37" s="32"/>
      <c r="H37" s="32">
        <f t="shared" si="2"/>
        <v>61</v>
      </c>
      <c r="I37" s="32"/>
      <c r="J37" s="32"/>
      <c r="K37" s="32"/>
      <c r="L37" s="32"/>
      <c r="M37" s="32"/>
      <c r="N37" s="32"/>
      <c r="O37" s="32"/>
      <c r="P37" s="32">
        <f t="shared" si="4"/>
        <v>0</v>
      </c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99" zoomScalePageLayoutView="0" workbookViewId="0" topLeftCell="A1">
      <selection activeCell="A7" sqref="A7"/>
    </sheetView>
  </sheetViews>
  <sheetFormatPr defaultColWidth="12.00390625" defaultRowHeight="12.75" customHeight="1"/>
  <cols>
    <col min="1" max="1" width="6.421875" style="10" customWidth="1"/>
    <col min="2" max="2" width="34.7109375" style="10" bestFit="1" customWidth="1"/>
    <col min="3" max="3" width="21.7109375" style="10" bestFit="1" customWidth="1"/>
    <col min="4" max="4" width="11.140625" style="10" bestFit="1" customWidth="1"/>
    <col min="5" max="5" width="10.28125" style="10" bestFit="1" customWidth="1"/>
    <col min="6" max="6" width="6.28125" style="10" customWidth="1"/>
    <col min="7" max="7" width="8.28125" style="10" customWidth="1"/>
    <col min="8" max="8" width="6.421875" style="10" customWidth="1"/>
    <col min="9" max="12" width="7.421875" style="10" customWidth="1"/>
    <col min="13" max="13" width="8.7109375" style="10" customWidth="1"/>
    <col min="14" max="14" width="9.421875" style="10" customWidth="1"/>
    <col min="15" max="15" width="8.7109375" style="10" customWidth="1"/>
    <col min="16" max="16384" width="12.00390625" style="10" customWidth="1"/>
  </cols>
  <sheetData>
    <row r="1" spans="1:5" ht="12.75" customHeight="1">
      <c r="A1" s="62" t="s">
        <v>22</v>
      </c>
      <c r="B1" s="62"/>
      <c r="C1" s="62"/>
      <c r="D1" s="62"/>
      <c r="E1" s="62"/>
    </row>
    <row r="2" spans="1:5" ht="12.75" customHeight="1">
      <c r="A2" s="62" t="s">
        <v>23</v>
      </c>
      <c r="B2" s="62"/>
      <c r="C2" s="62"/>
      <c r="D2" s="62"/>
      <c r="E2" s="62"/>
    </row>
    <row r="3" spans="1:5" ht="12.75" customHeight="1">
      <c r="A3" s="1"/>
      <c r="B3" s="1"/>
      <c r="C3" s="2"/>
      <c r="D3" s="1"/>
      <c r="E3" s="1"/>
    </row>
    <row r="4" spans="1:5" ht="12.75" customHeight="1">
      <c r="A4" s="3" t="s">
        <v>9</v>
      </c>
      <c r="B4" s="4"/>
      <c r="C4" s="4"/>
      <c r="D4" s="4"/>
      <c r="E4" s="4"/>
    </row>
    <row r="5" spans="1:5" ht="12.75" customHeight="1">
      <c r="A5" s="40" t="s">
        <v>24</v>
      </c>
      <c r="B5" s="4"/>
      <c r="C5" s="4"/>
      <c r="D5" s="4"/>
      <c r="E5" s="4"/>
    </row>
    <row r="6" spans="1:5" ht="12.75" customHeight="1">
      <c r="A6" s="11" t="s">
        <v>10</v>
      </c>
      <c r="B6" s="4"/>
      <c r="C6" s="4"/>
      <c r="D6" s="4"/>
      <c r="E6" s="4"/>
    </row>
    <row r="7" spans="1:5" ht="12.75" customHeight="1">
      <c r="A7" s="9"/>
      <c r="B7" s="6"/>
      <c r="C7" s="6"/>
      <c r="D7" s="1"/>
      <c r="E7" s="1"/>
    </row>
    <row r="8" spans="1:5" ht="12.75" customHeight="1">
      <c r="A8" s="3" t="s">
        <v>15</v>
      </c>
      <c r="B8" s="4"/>
      <c r="C8" s="4"/>
      <c r="D8" s="4"/>
      <c r="E8" s="4"/>
    </row>
    <row r="9" spans="1:5" ht="12.75" customHeight="1">
      <c r="A9" s="11" t="s">
        <v>8</v>
      </c>
      <c r="B9" s="4"/>
      <c r="C9" s="4"/>
      <c r="D9" s="4"/>
      <c r="E9" s="4"/>
    </row>
    <row r="10" spans="1:5" ht="12.75" customHeight="1">
      <c r="A10" s="11" t="s">
        <v>11</v>
      </c>
      <c r="B10" s="4"/>
      <c r="C10" s="4"/>
      <c r="D10" s="4"/>
      <c r="E10" s="4"/>
    </row>
    <row r="11" spans="1:5" ht="12.75" customHeight="1">
      <c r="A11" s="5"/>
      <c r="B11" s="6"/>
      <c r="C11" s="6"/>
      <c r="D11" s="1"/>
      <c r="E11" s="1"/>
    </row>
    <row r="12" spans="1:15" ht="12.75" customHeight="1">
      <c r="A12" s="7" t="s">
        <v>0</v>
      </c>
      <c r="B12" s="7" t="s">
        <v>1</v>
      </c>
      <c r="C12" s="7" t="s">
        <v>2</v>
      </c>
      <c r="D12" s="7" t="s">
        <v>3</v>
      </c>
      <c r="E12" s="49" t="s">
        <v>4</v>
      </c>
      <c r="F12" s="31" t="s">
        <v>132</v>
      </c>
      <c r="G12" s="31" t="s">
        <v>133</v>
      </c>
      <c r="H12" s="31" t="s">
        <v>134</v>
      </c>
      <c r="I12" s="31" t="s">
        <v>135</v>
      </c>
      <c r="J12" s="31"/>
      <c r="K12" s="31"/>
      <c r="L12" s="31" t="s">
        <v>155</v>
      </c>
      <c r="M12" s="31" t="s">
        <v>178</v>
      </c>
      <c r="N12" s="31" t="s">
        <v>176</v>
      </c>
      <c r="O12" s="31" t="s">
        <v>177</v>
      </c>
    </row>
    <row r="13" spans="1:15" ht="21" customHeight="1">
      <c r="A13" s="13"/>
      <c r="B13" s="12"/>
      <c r="C13" s="12"/>
      <c r="D13" s="12"/>
      <c r="E13" s="50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21" customHeight="1">
      <c r="A14" s="13"/>
      <c r="B14" s="12"/>
      <c r="C14" s="12"/>
      <c r="D14" s="12"/>
      <c r="E14" s="50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7" ht="21" customHeight="1">
      <c r="A15" s="13">
        <v>13</v>
      </c>
      <c r="B15" s="16" t="s">
        <v>79</v>
      </c>
      <c r="C15" s="16" t="s">
        <v>80</v>
      </c>
      <c r="D15" s="16" t="s">
        <v>35</v>
      </c>
      <c r="E15" s="51" t="s">
        <v>92</v>
      </c>
      <c r="F15" s="31">
        <v>0</v>
      </c>
      <c r="G15" s="31">
        <v>52.25</v>
      </c>
      <c r="H15" s="31"/>
      <c r="I15" s="31">
        <f aca="true" t="shared" si="0" ref="I15:I27">F15+H15</f>
        <v>0</v>
      </c>
      <c r="J15" s="31">
        <v>0</v>
      </c>
      <c r="K15" s="31">
        <v>29.15</v>
      </c>
      <c r="L15" s="31">
        <v>1</v>
      </c>
      <c r="M15" s="31">
        <v>9</v>
      </c>
      <c r="N15" s="31">
        <v>9</v>
      </c>
      <c r="O15" s="31">
        <f aca="true" t="shared" si="1" ref="O15:O31">M15+N15</f>
        <v>18</v>
      </c>
      <c r="P15" s="10" t="s">
        <v>190</v>
      </c>
      <c r="Q15" s="10">
        <v>1</v>
      </c>
    </row>
    <row r="16" spans="1:16" ht="21" customHeight="1">
      <c r="A16" s="8">
        <v>14</v>
      </c>
      <c r="B16" s="16" t="s">
        <v>81</v>
      </c>
      <c r="C16" s="16" t="s">
        <v>82</v>
      </c>
      <c r="D16" s="16" t="s">
        <v>83</v>
      </c>
      <c r="E16" s="51" t="s">
        <v>90</v>
      </c>
      <c r="F16" s="31">
        <v>0</v>
      </c>
      <c r="G16" s="31">
        <v>52.66</v>
      </c>
      <c r="H16" s="31"/>
      <c r="I16" s="31">
        <f t="shared" si="0"/>
        <v>0</v>
      </c>
      <c r="J16" s="31">
        <v>0</v>
      </c>
      <c r="K16" s="31">
        <v>32.46</v>
      </c>
      <c r="L16" s="31">
        <v>2</v>
      </c>
      <c r="M16" s="31">
        <v>1</v>
      </c>
      <c r="N16" s="31">
        <v>7</v>
      </c>
      <c r="O16" s="31">
        <f t="shared" si="1"/>
        <v>8</v>
      </c>
      <c r="P16" s="10" t="s">
        <v>190</v>
      </c>
    </row>
    <row r="17" spans="1:17" ht="21" customHeight="1">
      <c r="A17" s="8">
        <v>16</v>
      </c>
      <c r="B17" s="16" t="s">
        <v>149</v>
      </c>
      <c r="C17" s="16" t="s">
        <v>153</v>
      </c>
      <c r="D17" s="16" t="s">
        <v>154</v>
      </c>
      <c r="E17" s="51" t="s">
        <v>92</v>
      </c>
      <c r="F17" s="31">
        <v>0</v>
      </c>
      <c r="G17" s="31">
        <v>54.04</v>
      </c>
      <c r="H17" s="31"/>
      <c r="I17" s="31">
        <f t="shared" si="0"/>
        <v>0</v>
      </c>
      <c r="J17" s="31">
        <v>0</v>
      </c>
      <c r="K17" s="31">
        <v>34.15</v>
      </c>
      <c r="L17" s="31">
        <v>3</v>
      </c>
      <c r="M17" s="31">
        <v>5</v>
      </c>
      <c r="N17" s="31">
        <v>6</v>
      </c>
      <c r="O17" s="31">
        <f t="shared" si="1"/>
        <v>11</v>
      </c>
      <c r="P17" s="10" t="s">
        <v>191</v>
      </c>
      <c r="Q17" s="10">
        <v>2</v>
      </c>
    </row>
    <row r="18" spans="1:17" ht="21" customHeight="1">
      <c r="A18" s="8">
        <v>3</v>
      </c>
      <c r="B18" s="16" t="s">
        <v>149</v>
      </c>
      <c r="C18" s="16" t="s">
        <v>152</v>
      </c>
      <c r="D18" s="16" t="s">
        <v>154</v>
      </c>
      <c r="E18" s="51" t="s">
        <v>92</v>
      </c>
      <c r="F18" s="31">
        <v>0</v>
      </c>
      <c r="G18" s="31">
        <v>58.24</v>
      </c>
      <c r="H18" s="31"/>
      <c r="I18" s="31">
        <f t="shared" si="0"/>
        <v>0</v>
      </c>
      <c r="J18" s="31">
        <v>0</v>
      </c>
      <c r="K18" s="31">
        <v>34.19</v>
      </c>
      <c r="L18" s="31">
        <v>4</v>
      </c>
      <c r="M18" s="31">
        <v>6</v>
      </c>
      <c r="N18" s="31">
        <v>5</v>
      </c>
      <c r="O18" s="31">
        <f t="shared" si="1"/>
        <v>11</v>
      </c>
      <c r="Q18" s="10">
        <v>3</v>
      </c>
    </row>
    <row r="19" spans="1:15" ht="21" customHeight="1">
      <c r="A19" s="8">
        <v>6</v>
      </c>
      <c r="B19" s="43" t="s">
        <v>36</v>
      </c>
      <c r="C19" s="43" t="s">
        <v>68</v>
      </c>
      <c r="D19" s="43" t="s">
        <v>38</v>
      </c>
      <c r="E19" s="51" t="s">
        <v>62</v>
      </c>
      <c r="F19" s="31">
        <v>0</v>
      </c>
      <c r="G19" s="31">
        <v>58.26</v>
      </c>
      <c r="H19" s="31"/>
      <c r="I19" s="31">
        <f t="shared" si="0"/>
        <v>0</v>
      </c>
      <c r="J19" s="31">
        <v>8</v>
      </c>
      <c r="K19" s="31">
        <v>45.2</v>
      </c>
      <c r="L19" s="31"/>
      <c r="M19" s="31"/>
      <c r="N19" s="31"/>
      <c r="O19" s="31">
        <f t="shared" si="1"/>
        <v>0</v>
      </c>
    </row>
    <row r="20" spans="1:15" ht="21" customHeight="1">
      <c r="A20" s="8">
        <v>15</v>
      </c>
      <c r="B20" s="54" t="s">
        <v>183</v>
      </c>
      <c r="C20" s="54" t="s">
        <v>184</v>
      </c>
      <c r="D20" s="54" t="s">
        <v>35</v>
      </c>
      <c r="E20" s="55" t="s">
        <v>90</v>
      </c>
      <c r="F20" s="31">
        <v>4</v>
      </c>
      <c r="G20" s="31">
        <v>57.05</v>
      </c>
      <c r="H20" s="31"/>
      <c r="I20" s="31">
        <f t="shared" si="0"/>
        <v>4</v>
      </c>
      <c r="J20" s="31"/>
      <c r="K20" s="31"/>
      <c r="L20" s="31">
        <v>5</v>
      </c>
      <c r="M20" s="31"/>
      <c r="N20" s="31">
        <v>4</v>
      </c>
      <c r="O20" s="31">
        <f t="shared" si="1"/>
        <v>4</v>
      </c>
    </row>
    <row r="21" spans="1:15" ht="21" customHeight="1">
      <c r="A21" s="8">
        <v>17</v>
      </c>
      <c r="B21" s="16" t="s">
        <v>86</v>
      </c>
      <c r="C21" s="16" t="s">
        <v>87</v>
      </c>
      <c r="D21" s="16" t="s">
        <v>35</v>
      </c>
      <c r="E21" s="51" t="s">
        <v>90</v>
      </c>
      <c r="F21" s="31">
        <v>8</v>
      </c>
      <c r="G21" s="31">
        <v>57.66</v>
      </c>
      <c r="H21" s="31"/>
      <c r="I21" s="31">
        <f t="shared" si="0"/>
        <v>8</v>
      </c>
      <c r="J21" s="31"/>
      <c r="K21" s="31"/>
      <c r="L21" s="31">
        <v>6</v>
      </c>
      <c r="M21" s="31">
        <v>3</v>
      </c>
      <c r="N21" s="31">
        <v>3</v>
      </c>
      <c r="O21" s="31">
        <f t="shared" si="1"/>
        <v>6</v>
      </c>
    </row>
    <row r="22" spans="1:15" ht="21" customHeight="1">
      <c r="A22" s="8" t="s">
        <v>151</v>
      </c>
      <c r="B22" s="54" t="s">
        <v>130</v>
      </c>
      <c r="C22" s="54" t="s">
        <v>150</v>
      </c>
      <c r="D22" s="54" t="s">
        <v>35</v>
      </c>
      <c r="E22" s="55" t="s">
        <v>62</v>
      </c>
      <c r="F22" s="31">
        <v>0</v>
      </c>
      <c r="G22" s="31">
        <v>59.57</v>
      </c>
      <c r="H22" s="31"/>
      <c r="I22" s="31">
        <f t="shared" si="0"/>
        <v>0</v>
      </c>
      <c r="J22" s="31" t="s">
        <v>146</v>
      </c>
      <c r="K22" s="31"/>
      <c r="L22" s="31"/>
      <c r="M22" s="31"/>
      <c r="N22" s="31"/>
      <c r="O22" s="31">
        <f t="shared" si="1"/>
        <v>0</v>
      </c>
    </row>
    <row r="23" spans="1:15" ht="21" customHeight="1">
      <c r="A23" s="8">
        <v>10</v>
      </c>
      <c r="B23" s="16" t="s">
        <v>75</v>
      </c>
      <c r="C23" s="16" t="s">
        <v>76</v>
      </c>
      <c r="D23" s="16" t="s">
        <v>35</v>
      </c>
      <c r="E23" s="51" t="s">
        <v>92</v>
      </c>
      <c r="F23" s="31">
        <v>16</v>
      </c>
      <c r="G23" s="31">
        <v>58.59</v>
      </c>
      <c r="H23" s="31"/>
      <c r="I23" s="31">
        <f t="shared" si="0"/>
        <v>16</v>
      </c>
      <c r="J23" s="31"/>
      <c r="K23" s="31"/>
      <c r="L23" s="31"/>
      <c r="M23" s="31">
        <v>2</v>
      </c>
      <c r="N23" s="31">
        <v>2</v>
      </c>
      <c r="O23" s="31">
        <f t="shared" si="1"/>
        <v>4</v>
      </c>
    </row>
    <row r="24" spans="1:15" ht="21" customHeight="1">
      <c r="A24" s="8">
        <v>4</v>
      </c>
      <c r="B24" s="16" t="s">
        <v>192</v>
      </c>
      <c r="C24" s="16" t="s">
        <v>60</v>
      </c>
      <c r="D24" s="16" t="s">
        <v>61</v>
      </c>
      <c r="E24" s="51" t="s">
        <v>62</v>
      </c>
      <c r="F24" s="31">
        <v>8</v>
      </c>
      <c r="G24" s="31">
        <v>59.57</v>
      </c>
      <c r="H24" s="31"/>
      <c r="I24" s="31">
        <f t="shared" si="0"/>
        <v>8</v>
      </c>
      <c r="J24" s="31"/>
      <c r="K24" s="31"/>
      <c r="L24" s="31"/>
      <c r="M24" s="31"/>
      <c r="N24" s="31"/>
      <c r="O24" s="31">
        <f t="shared" si="1"/>
        <v>0</v>
      </c>
    </row>
    <row r="25" spans="1:15" ht="21" customHeight="1">
      <c r="A25" s="8">
        <v>14</v>
      </c>
      <c r="B25" s="16" t="s">
        <v>130</v>
      </c>
      <c r="C25" s="16" t="s">
        <v>104</v>
      </c>
      <c r="D25" s="16" t="s">
        <v>35</v>
      </c>
      <c r="E25" s="51" t="s">
        <v>62</v>
      </c>
      <c r="F25" s="31">
        <v>8</v>
      </c>
      <c r="G25" s="31">
        <v>68.3</v>
      </c>
      <c r="H25" s="31">
        <v>2</v>
      </c>
      <c r="I25" s="31">
        <f t="shared" si="0"/>
        <v>10</v>
      </c>
      <c r="J25" s="31"/>
      <c r="K25" s="31"/>
      <c r="L25" s="31"/>
      <c r="M25" s="31"/>
      <c r="N25" s="31"/>
      <c r="O25" s="31">
        <f t="shared" si="1"/>
        <v>0</v>
      </c>
    </row>
    <row r="26" spans="1:16" ht="21" customHeight="1">
      <c r="A26" s="8">
        <v>2</v>
      </c>
      <c r="B26" s="16" t="s">
        <v>84</v>
      </c>
      <c r="C26" s="16" t="s">
        <v>85</v>
      </c>
      <c r="D26" s="16" t="s">
        <v>35</v>
      </c>
      <c r="E26" s="51" t="s">
        <v>90</v>
      </c>
      <c r="F26" s="31">
        <v>4</v>
      </c>
      <c r="G26" s="31">
        <v>71.52</v>
      </c>
      <c r="H26" s="31">
        <v>2</v>
      </c>
      <c r="I26" s="31">
        <f t="shared" si="0"/>
        <v>6</v>
      </c>
      <c r="J26" s="31"/>
      <c r="K26" s="31"/>
      <c r="L26" s="31"/>
      <c r="M26" s="31">
        <v>7</v>
      </c>
      <c r="N26" s="31">
        <v>0</v>
      </c>
      <c r="O26" s="31">
        <f t="shared" si="1"/>
        <v>7</v>
      </c>
      <c r="P26" s="10" t="s">
        <v>191</v>
      </c>
    </row>
    <row r="27" spans="1:15" ht="21" customHeight="1">
      <c r="A27" s="8">
        <v>8</v>
      </c>
      <c r="B27" s="16" t="s">
        <v>70</v>
      </c>
      <c r="C27" s="16" t="s">
        <v>71</v>
      </c>
      <c r="D27" s="16" t="s">
        <v>72</v>
      </c>
      <c r="E27" s="51" t="s">
        <v>62</v>
      </c>
      <c r="F27" s="31">
        <v>8</v>
      </c>
      <c r="G27" s="31">
        <v>76.43</v>
      </c>
      <c r="H27" s="31">
        <v>4</v>
      </c>
      <c r="I27" s="31">
        <f t="shared" si="0"/>
        <v>12</v>
      </c>
      <c r="J27" s="31"/>
      <c r="K27" s="31"/>
      <c r="L27" s="31"/>
      <c r="M27" s="31"/>
      <c r="N27" s="31"/>
      <c r="O27" s="31">
        <f t="shared" si="1"/>
        <v>0</v>
      </c>
    </row>
    <row r="28" spans="1:15" ht="21" customHeight="1">
      <c r="A28" s="8">
        <v>5</v>
      </c>
      <c r="B28" s="16" t="s">
        <v>63</v>
      </c>
      <c r="C28" s="16" t="s">
        <v>64</v>
      </c>
      <c r="D28" s="16" t="s">
        <v>34</v>
      </c>
      <c r="E28" s="51" t="s">
        <v>62</v>
      </c>
      <c r="F28" s="56" t="s">
        <v>146</v>
      </c>
      <c r="G28" s="41"/>
      <c r="H28" s="31"/>
      <c r="I28" s="31"/>
      <c r="J28" s="31"/>
      <c r="K28" s="31"/>
      <c r="L28" s="31"/>
      <c r="M28" s="31"/>
      <c r="N28" s="31"/>
      <c r="O28" s="31">
        <f t="shared" si="1"/>
        <v>0</v>
      </c>
    </row>
    <row r="29" spans="1:15" ht="21" customHeight="1">
      <c r="A29" s="8">
        <v>7</v>
      </c>
      <c r="B29" s="16" t="s">
        <v>88</v>
      </c>
      <c r="C29" s="16" t="s">
        <v>69</v>
      </c>
      <c r="D29" s="16" t="s">
        <v>35</v>
      </c>
      <c r="E29" s="51" t="s">
        <v>62</v>
      </c>
      <c r="F29" s="31" t="s">
        <v>146</v>
      </c>
      <c r="G29" s="31"/>
      <c r="H29" s="31"/>
      <c r="I29" s="31"/>
      <c r="J29" s="31"/>
      <c r="K29" s="31"/>
      <c r="L29" s="31"/>
      <c r="M29" s="31"/>
      <c r="N29" s="31"/>
      <c r="O29" s="31">
        <f t="shared" si="1"/>
        <v>0</v>
      </c>
    </row>
    <row r="30" spans="1:15" ht="21" customHeight="1">
      <c r="A30" s="8">
        <v>9</v>
      </c>
      <c r="B30" s="16" t="s">
        <v>73</v>
      </c>
      <c r="C30" s="16" t="s">
        <v>74</v>
      </c>
      <c r="D30" s="16" t="s">
        <v>61</v>
      </c>
      <c r="E30" s="51" t="s">
        <v>91</v>
      </c>
      <c r="F30" s="31" t="s">
        <v>174</v>
      </c>
      <c r="G30" s="31"/>
      <c r="H30" s="31"/>
      <c r="I30" s="31"/>
      <c r="J30" s="31"/>
      <c r="K30" s="31"/>
      <c r="L30" s="31"/>
      <c r="M30" s="31">
        <v>4</v>
      </c>
      <c r="N30" s="31"/>
      <c r="O30" s="31">
        <f t="shared" si="1"/>
        <v>4</v>
      </c>
    </row>
    <row r="31" spans="1:15" ht="21" customHeight="1">
      <c r="A31" s="8">
        <v>11</v>
      </c>
      <c r="B31" s="16" t="s">
        <v>77</v>
      </c>
      <c r="C31" s="16" t="s">
        <v>78</v>
      </c>
      <c r="D31" s="16" t="s">
        <v>35</v>
      </c>
      <c r="E31" s="51" t="s">
        <v>92</v>
      </c>
      <c r="F31" s="31" t="s">
        <v>146</v>
      </c>
      <c r="G31" s="31"/>
      <c r="H31" s="31"/>
      <c r="I31" s="31"/>
      <c r="J31" s="31"/>
      <c r="K31" s="31"/>
      <c r="L31" s="31"/>
      <c r="M31" s="31"/>
      <c r="N31" s="31"/>
      <c r="O31" s="31">
        <f t="shared" si="1"/>
        <v>0</v>
      </c>
    </row>
  </sheetData>
  <sheetProtection/>
  <mergeCells count="2">
    <mergeCell ref="A1:E1"/>
    <mergeCell ref="A2:E2"/>
  </mergeCells>
  <printOptions/>
  <pageMargins left="1.220472440944882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zoomScalePageLayoutView="0" workbookViewId="0" topLeftCell="A1">
      <selection activeCell="L5" sqref="L5"/>
    </sheetView>
  </sheetViews>
  <sheetFormatPr defaultColWidth="9.140625" defaultRowHeight="15"/>
  <cols>
    <col min="1" max="1" width="4.421875" style="15" customWidth="1"/>
    <col min="2" max="2" width="22.421875" style="15" bestFit="1" customWidth="1"/>
    <col min="3" max="3" width="29.28125" style="15" customWidth="1"/>
    <col min="4" max="4" width="10.57421875" style="15" bestFit="1" customWidth="1"/>
    <col min="5" max="5" width="18.140625" style="15" customWidth="1"/>
    <col min="6" max="6" width="7.421875" style="15" customWidth="1"/>
    <col min="7" max="7" width="6.8515625" style="15" customWidth="1"/>
    <col min="8" max="8" width="6.57421875" style="15" customWidth="1"/>
    <col min="9" max="9" width="6.28125" style="15" customWidth="1"/>
    <col min="10" max="10" width="6.140625" style="15" customWidth="1"/>
    <col min="11" max="11" width="6.421875" style="15" customWidth="1"/>
    <col min="12" max="12" width="6.8515625" style="15" customWidth="1"/>
    <col min="13" max="16384" width="9.140625" style="15" customWidth="1"/>
  </cols>
  <sheetData>
    <row r="1" spans="1:5" s="27" customFormat="1" ht="20.25" customHeight="1">
      <c r="A1" s="62" t="s">
        <v>203</v>
      </c>
      <c r="B1" s="62"/>
      <c r="C1" s="62"/>
      <c r="D1" s="62"/>
      <c r="E1" s="62"/>
    </row>
    <row r="2" spans="1:5" s="27" customFormat="1" ht="15">
      <c r="A2" s="62" t="s">
        <v>23</v>
      </c>
      <c r="B2" s="62"/>
      <c r="C2" s="62"/>
      <c r="D2" s="62"/>
      <c r="E2" s="62"/>
    </row>
    <row r="3" spans="1:5" ht="12.75">
      <c r="A3" s="21"/>
      <c r="B3" s="21"/>
      <c r="C3" s="26"/>
      <c r="D3" s="21"/>
      <c r="E3" s="21"/>
    </row>
    <row r="4" spans="1:8" ht="12.75">
      <c r="A4" s="28" t="s">
        <v>20</v>
      </c>
      <c r="B4" s="24"/>
      <c r="C4" s="24"/>
      <c r="D4" s="24"/>
      <c r="E4" s="24"/>
      <c r="F4" s="29"/>
      <c r="G4" s="29"/>
      <c r="H4" s="29"/>
    </row>
    <row r="5" spans="1:8" ht="15">
      <c r="A5" s="25" t="s">
        <v>18</v>
      </c>
      <c r="B5" s="24"/>
      <c r="C5" s="24"/>
      <c r="D5" s="24"/>
      <c r="E5"/>
      <c r="F5" s="29"/>
      <c r="G5" s="29"/>
      <c r="H5" s="29"/>
    </row>
    <row r="6" spans="1:8" ht="12.75">
      <c r="A6" s="29" t="s">
        <v>21</v>
      </c>
      <c r="B6" s="24"/>
      <c r="C6" s="24"/>
      <c r="D6" s="24"/>
      <c r="E6" s="24"/>
      <c r="F6" s="29"/>
      <c r="G6" s="29"/>
      <c r="H6" s="29"/>
    </row>
    <row r="7" spans="1:5" ht="12.75">
      <c r="A7" s="23"/>
      <c r="B7" s="22"/>
      <c r="C7" s="22"/>
      <c r="D7" s="21"/>
      <c r="E7" s="21"/>
    </row>
    <row r="8" spans="1:13" s="19" customFormat="1" ht="12.75">
      <c r="A8" s="20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57" t="s">
        <v>132</v>
      </c>
      <c r="G8" s="57" t="s">
        <v>133</v>
      </c>
      <c r="H8" s="57" t="s">
        <v>134</v>
      </c>
      <c r="I8" s="57" t="s">
        <v>135</v>
      </c>
      <c r="J8" s="57" t="s">
        <v>155</v>
      </c>
      <c r="K8" s="57" t="s">
        <v>178</v>
      </c>
      <c r="L8" s="57" t="s">
        <v>176</v>
      </c>
      <c r="M8" s="57" t="s">
        <v>177</v>
      </c>
    </row>
    <row r="9" spans="1:13" s="19" customFormat="1" ht="12.75">
      <c r="A9" s="20"/>
      <c r="B9" s="20"/>
      <c r="C9" s="20"/>
      <c r="D9" s="20"/>
      <c r="E9" s="20"/>
      <c r="F9" s="57"/>
      <c r="G9" s="57"/>
      <c r="H9" s="57"/>
      <c r="I9" s="57"/>
      <c r="J9" s="57"/>
      <c r="K9" s="57"/>
      <c r="L9" s="57"/>
      <c r="M9" s="57"/>
    </row>
    <row r="10" spans="1:14" ht="18.75" customHeight="1">
      <c r="A10" s="30">
        <v>4</v>
      </c>
      <c r="B10" s="16" t="s">
        <v>128</v>
      </c>
      <c r="C10" s="16" t="s">
        <v>202</v>
      </c>
      <c r="D10" s="16" t="s">
        <v>35</v>
      </c>
      <c r="E10" s="43" t="s">
        <v>39</v>
      </c>
      <c r="F10" s="58">
        <v>0</v>
      </c>
      <c r="G10" s="58">
        <v>55.43</v>
      </c>
      <c r="H10" s="58"/>
      <c r="I10" s="58">
        <f>F10+H10</f>
        <v>0</v>
      </c>
      <c r="J10" s="58">
        <v>1</v>
      </c>
      <c r="K10" s="58">
        <v>7</v>
      </c>
      <c r="L10" s="58">
        <v>7</v>
      </c>
      <c r="M10" s="58">
        <f>K10+L10</f>
        <v>14</v>
      </c>
      <c r="N10" s="15" t="s">
        <v>201</v>
      </c>
    </row>
    <row r="11" spans="1:13" ht="18.75" customHeight="1">
      <c r="A11" s="30">
        <v>3</v>
      </c>
      <c r="B11" s="42" t="s">
        <v>93</v>
      </c>
      <c r="C11" s="42" t="s">
        <v>95</v>
      </c>
      <c r="D11" s="42" t="s">
        <v>55</v>
      </c>
      <c r="E11" s="42" t="s">
        <v>39</v>
      </c>
      <c r="F11" s="58">
        <v>0</v>
      </c>
      <c r="G11" s="58">
        <v>57.03</v>
      </c>
      <c r="H11" s="58"/>
      <c r="I11" s="58">
        <f>F11+H11</f>
        <v>0</v>
      </c>
      <c r="J11" s="58">
        <v>2</v>
      </c>
      <c r="K11" s="58">
        <v>3</v>
      </c>
      <c r="L11" s="58">
        <v>5</v>
      </c>
      <c r="M11" s="58">
        <f>K11+L11</f>
        <v>8</v>
      </c>
    </row>
    <row r="12" spans="1:14" ht="18.75" customHeight="1">
      <c r="A12" s="18" t="s">
        <v>169</v>
      </c>
      <c r="B12" s="18" t="s">
        <v>93</v>
      </c>
      <c r="C12" s="18" t="s">
        <v>170</v>
      </c>
      <c r="D12" s="18" t="s">
        <v>55</v>
      </c>
      <c r="E12" s="18" t="s">
        <v>39</v>
      </c>
      <c r="F12" s="58">
        <v>0</v>
      </c>
      <c r="G12" s="58">
        <v>66.37</v>
      </c>
      <c r="H12" s="58"/>
      <c r="I12" s="58">
        <f>F12+H12</f>
        <v>0</v>
      </c>
      <c r="J12" s="58">
        <v>3</v>
      </c>
      <c r="K12" s="58">
        <v>5</v>
      </c>
      <c r="L12" s="58">
        <v>4</v>
      </c>
      <c r="M12" s="58">
        <f>K12+L12</f>
        <v>9</v>
      </c>
      <c r="N12" s="15" t="s">
        <v>191</v>
      </c>
    </row>
    <row r="13" spans="1:13" ht="18.75" customHeight="1">
      <c r="A13" s="30">
        <v>1</v>
      </c>
      <c r="B13" s="43" t="s">
        <v>36</v>
      </c>
      <c r="C13" s="43" t="s">
        <v>37</v>
      </c>
      <c r="D13" s="43" t="s">
        <v>38</v>
      </c>
      <c r="E13" s="43" t="s">
        <v>39</v>
      </c>
      <c r="F13" s="58">
        <v>4</v>
      </c>
      <c r="G13" s="58">
        <v>54.13</v>
      </c>
      <c r="H13" s="58"/>
      <c r="I13" s="58">
        <f>F13+H13</f>
        <v>4</v>
      </c>
      <c r="J13" s="58">
        <v>4</v>
      </c>
      <c r="K13" s="58">
        <v>2</v>
      </c>
      <c r="L13" s="58">
        <v>3</v>
      </c>
      <c r="M13" s="58">
        <f>K13+L13</f>
        <v>5</v>
      </c>
    </row>
    <row r="14" spans="1:13" ht="18.75" customHeight="1">
      <c r="A14" s="30"/>
      <c r="B14" s="32" t="s">
        <v>199</v>
      </c>
      <c r="C14" s="32" t="s">
        <v>49</v>
      </c>
      <c r="D14" s="32"/>
      <c r="E14" s="33" t="s">
        <v>200</v>
      </c>
      <c r="F14" s="58">
        <v>20</v>
      </c>
      <c r="G14" s="58">
        <v>68.58</v>
      </c>
      <c r="H14" s="58"/>
      <c r="I14" s="58">
        <f>F14+H14</f>
        <v>20</v>
      </c>
      <c r="J14" s="58">
        <v>5</v>
      </c>
      <c r="K14" s="58"/>
      <c r="L14" s="58">
        <v>2</v>
      </c>
      <c r="M14" s="58"/>
    </row>
    <row r="15" spans="1:13" ht="18.75" customHeight="1">
      <c r="A15" s="30" t="s">
        <v>165</v>
      </c>
      <c r="B15" s="43" t="s">
        <v>32</v>
      </c>
      <c r="C15" s="43" t="s">
        <v>163</v>
      </c>
      <c r="D15" s="43" t="s">
        <v>34</v>
      </c>
      <c r="E15" s="43" t="s">
        <v>164</v>
      </c>
      <c r="F15" s="58" t="s">
        <v>146</v>
      </c>
      <c r="G15" s="58"/>
      <c r="H15" s="58"/>
      <c r="I15" s="58"/>
      <c r="J15" s="58"/>
      <c r="K15" s="58">
        <v>4</v>
      </c>
      <c r="L15" s="58">
        <v>0</v>
      </c>
      <c r="M15" s="58">
        <f>K15+L15</f>
        <v>4</v>
      </c>
    </row>
    <row r="16" ht="18.75" customHeight="1">
      <c r="A16" s="30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0" zoomScalePageLayoutView="0" workbookViewId="0" topLeftCell="A1">
      <selection activeCell="K17" sqref="K17"/>
    </sheetView>
  </sheetViews>
  <sheetFormatPr defaultColWidth="12.00390625" defaultRowHeight="12.75" customHeight="1"/>
  <cols>
    <col min="1" max="1" width="6.7109375" style="10" customWidth="1"/>
    <col min="2" max="2" width="36.140625" style="10" bestFit="1" customWidth="1"/>
    <col min="3" max="3" width="23.57421875" style="10" bestFit="1" customWidth="1"/>
    <col min="4" max="4" width="16.140625" style="10" bestFit="1" customWidth="1"/>
    <col min="5" max="5" width="10.28125" style="10" bestFit="1" customWidth="1"/>
    <col min="6" max="6" width="6.00390625" style="10" customWidth="1"/>
    <col min="7" max="7" width="9.00390625" style="10" customWidth="1"/>
    <col min="8" max="8" width="5.140625" style="10" customWidth="1"/>
    <col min="9" max="9" width="6.8515625" style="10" customWidth="1"/>
    <col min="10" max="10" width="7.140625" style="10" customWidth="1"/>
    <col min="11" max="11" width="8.28125" style="10" customWidth="1"/>
    <col min="12" max="12" width="8.140625" style="10" customWidth="1"/>
    <col min="13" max="13" width="9.28125" style="10" customWidth="1"/>
    <col min="14" max="14" width="9.7109375" style="10" customWidth="1"/>
    <col min="15" max="15" width="8.8515625" style="10" customWidth="1"/>
    <col min="16" max="16" width="7.7109375" style="10" customWidth="1"/>
    <col min="17" max="16384" width="12.00390625" style="10" customWidth="1"/>
  </cols>
  <sheetData>
    <row r="1" spans="1:5" ht="12.75" customHeight="1">
      <c r="A1" s="62" t="s">
        <v>22</v>
      </c>
      <c r="B1" s="62"/>
      <c r="C1" s="62"/>
      <c r="D1" s="62"/>
      <c r="E1" s="62"/>
    </row>
    <row r="2" spans="1:5" ht="12.75" customHeight="1">
      <c r="A2" s="62" t="s">
        <v>23</v>
      </c>
      <c r="B2" s="62"/>
      <c r="C2" s="62"/>
      <c r="D2" s="62"/>
      <c r="E2" s="62"/>
    </row>
    <row r="3" spans="1:5" ht="12.75" customHeight="1">
      <c r="A3" s="1"/>
      <c r="B3" s="1"/>
      <c r="C3" s="2"/>
      <c r="D3" s="1"/>
      <c r="E3" s="1"/>
    </row>
    <row r="4" spans="1:5" ht="12.75" customHeight="1">
      <c r="A4" s="3" t="s">
        <v>16</v>
      </c>
      <c r="B4" s="4"/>
      <c r="C4" s="4"/>
      <c r="D4" s="4"/>
      <c r="E4" s="4"/>
    </row>
    <row r="5" spans="1:5" ht="12.75" customHeight="1">
      <c r="A5" s="11" t="s">
        <v>14</v>
      </c>
      <c r="B5" s="4"/>
      <c r="C5" s="4"/>
      <c r="D5" s="4"/>
      <c r="E5" s="4"/>
    </row>
    <row r="6" spans="1:5" ht="12.75" customHeight="1">
      <c r="A6" s="48" t="s">
        <v>131</v>
      </c>
      <c r="B6" s="4"/>
      <c r="C6" s="4"/>
      <c r="D6" s="4"/>
      <c r="E6" s="4"/>
    </row>
    <row r="7" spans="1:5" ht="12.75" customHeight="1">
      <c r="A7" s="9"/>
      <c r="B7" s="6"/>
      <c r="C7" s="6"/>
      <c r="D7" s="1"/>
      <c r="E7" s="1"/>
    </row>
    <row r="8" spans="1:15" ht="12.75" customHeight="1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31" t="s">
        <v>132</v>
      </c>
      <c r="G8" s="31" t="s">
        <v>133</v>
      </c>
      <c r="H8" s="31" t="s">
        <v>161</v>
      </c>
      <c r="I8" s="31" t="s">
        <v>135</v>
      </c>
      <c r="J8" s="31" t="s">
        <v>132</v>
      </c>
      <c r="K8" s="31" t="s">
        <v>133</v>
      </c>
      <c r="L8" s="31" t="s">
        <v>162</v>
      </c>
      <c r="M8" s="31" t="s">
        <v>178</v>
      </c>
      <c r="N8" s="31" t="s">
        <v>176</v>
      </c>
      <c r="O8" s="31" t="s">
        <v>177</v>
      </c>
    </row>
    <row r="9" spans="1:15" ht="21" customHeight="1">
      <c r="A9" s="8"/>
      <c r="B9" s="16"/>
      <c r="C9" s="16"/>
      <c r="D9" s="16"/>
      <c r="E9" s="16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6" ht="21" customHeight="1">
      <c r="A10" s="8">
        <v>5</v>
      </c>
      <c r="B10" s="16" t="s">
        <v>126</v>
      </c>
      <c r="C10" s="16" t="s">
        <v>54</v>
      </c>
      <c r="D10" s="16" t="s">
        <v>55</v>
      </c>
      <c r="E10" s="16" t="s">
        <v>59</v>
      </c>
      <c r="F10" s="31">
        <v>0</v>
      </c>
      <c r="G10" s="31">
        <v>62.12</v>
      </c>
      <c r="H10" s="31"/>
      <c r="I10" s="31">
        <f aca="true" t="shared" si="0" ref="I10:I23">F10+H10</f>
        <v>0</v>
      </c>
      <c r="J10" s="31">
        <v>0</v>
      </c>
      <c r="K10" s="31">
        <v>34.57</v>
      </c>
      <c r="L10" s="31">
        <v>1</v>
      </c>
      <c r="M10" s="31">
        <v>7</v>
      </c>
      <c r="N10" s="31">
        <v>12</v>
      </c>
      <c r="O10" s="31">
        <f>M10+N10</f>
        <v>19</v>
      </c>
      <c r="P10" s="10" t="s">
        <v>190</v>
      </c>
    </row>
    <row r="11" spans="1:17" ht="21" customHeight="1">
      <c r="A11" s="8">
        <v>14</v>
      </c>
      <c r="B11" s="16" t="s">
        <v>41</v>
      </c>
      <c r="C11" s="16" t="s">
        <v>50</v>
      </c>
      <c r="D11" s="16" t="s">
        <v>35</v>
      </c>
      <c r="E11" s="16" t="s">
        <v>57</v>
      </c>
      <c r="F11" s="31">
        <v>0</v>
      </c>
      <c r="G11" s="31">
        <v>67.82</v>
      </c>
      <c r="H11" s="31"/>
      <c r="I11" s="31">
        <f t="shared" si="0"/>
        <v>0</v>
      </c>
      <c r="J11" s="31">
        <v>0</v>
      </c>
      <c r="K11" s="31">
        <v>36.46</v>
      </c>
      <c r="L11" s="31">
        <v>2</v>
      </c>
      <c r="M11" s="31">
        <v>5</v>
      </c>
      <c r="N11" s="31">
        <v>10</v>
      </c>
      <c r="O11" s="31">
        <f aca="true" t="shared" si="1" ref="O11:O26">M11+N11</f>
        <v>15</v>
      </c>
      <c r="P11" s="10" t="s">
        <v>190</v>
      </c>
      <c r="Q11" s="10">
        <v>1</v>
      </c>
    </row>
    <row r="12" spans="1:15" ht="21" customHeight="1">
      <c r="A12" s="8">
        <v>13</v>
      </c>
      <c r="B12" s="16" t="s">
        <v>128</v>
      </c>
      <c r="C12" s="16" t="s">
        <v>160</v>
      </c>
      <c r="D12" s="16" t="s">
        <v>35</v>
      </c>
      <c r="E12" s="16" t="s">
        <v>59</v>
      </c>
      <c r="F12" s="31">
        <v>0</v>
      </c>
      <c r="G12" s="31">
        <v>69.31</v>
      </c>
      <c r="H12" s="31"/>
      <c r="I12" s="31">
        <f t="shared" si="0"/>
        <v>0</v>
      </c>
      <c r="J12" s="31">
        <v>0</v>
      </c>
      <c r="K12" s="31">
        <v>37.9</v>
      </c>
      <c r="L12" s="31">
        <v>3</v>
      </c>
      <c r="M12" s="31">
        <v>2</v>
      </c>
      <c r="N12" s="31">
        <v>9</v>
      </c>
      <c r="O12" s="31">
        <f t="shared" si="1"/>
        <v>11</v>
      </c>
    </row>
    <row r="13" spans="1:15" ht="21" customHeight="1">
      <c r="A13" s="44"/>
      <c r="B13" s="16" t="s">
        <v>196</v>
      </c>
      <c r="C13" s="16" t="s">
        <v>197</v>
      </c>
      <c r="D13" s="16" t="s">
        <v>35</v>
      </c>
      <c r="E13" s="16" t="s">
        <v>59</v>
      </c>
      <c r="F13" s="31">
        <v>0</v>
      </c>
      <c r="G13" s="31">
        <v>65.44</v>
      </c>
      <c r="H13" s="31"/>
      <c r="I13" s="31">
        <f t="shared" si="0"/>
        <v>0</v>
      </c>
      <c r="J13" s="31">
        <v>0</v>
      </c>
      <c r="K13" s="31">
        <v>38.15</v>
      </c>
      <c r="L13" s="31">
        <v>4</v>
      </c>
      <c r="M13" s="31"/>
      <c r="N13" s="31">
        <v>8</v>
      </c>
      <c r="O13" s="31">
        <f t="shared" si="1"/>
        <v>8</v>
      </c>
    </row>
    <row r="14" spans="1:17" ht="21" customHeight="1">
      <c r="A14" s="14">
        <v>4</v>
      </c>
      <c r="B14" s="16" t="s">
        <v>46</v>
      </c>
      <c r="C14" s="16" t="s">
        <v>47</v>
      </c>
      <c r="D14" s="16" t="s">
        <v>35</v>
      </c>
      <c r="E14" s="16" t="s">
        <v>56</v>
      </c>
      <c r="F14" s="31">
        <v>0</v>
      </c>
      <c r="G14" s="31">
        <v>71.69</v>
      </c>
      <c r="H14" s="31"/>
      <c r="I14" s="31">
        <f t="shared" si="0"/>
        <v>0</v>
      </c>
      <c r="J14" s="31">
        <v>0</v>
      </c>
      <c r="K14" s="31">
        <v>41.76</v>
      </c>
      <c r="L14" s="31">
        <v>5</v>
      </c>
      <c r="M14" s="31">
        <v>6</v>
      </c>
      <c r="N14" s="31">
        <v>7</v>
      </c>
      <c r="O14" s="31">
        <f t="shared" si="1"/>
        <v>13</v>
      </c>
      <c r="P14" s="10" t="s">
        <v>191</v>
      </c>
      <c r="Q14" s="10">
        <v>2</v>
      </c>
    </row>
    <row r="15" spans="1:15" ht="21" customHeight="1">
      <c r="A15" s="8">
        <v>2</v>
      </c>
      <c r="B15" s="16" t="s">
        <v>41</v>
      </c>
      <c r="C15" s="16" t="s">
        <v>42</v>
      </c>
      <c r="D15" s="16" t="s">
        <v>35</v>
      </c>
      <c r="E15" s="16" t="s">
        <v>57</v>
      </c>
      <c r="F15" s="31">
        <v>0</v>
      </c>
      <c r="G15" s="31">
        <v>68.74</v>
      </c>
      <c r="H15" s="31"/>
      <c r="I15" s="31">
        <f t="shared" si="0"/>
        <v>0</v>
      </c>
      <c r="J15" s="31" t="s">
        <v>166</v>
      </c>
      <c r="K15" s="31"/>
      <c r="L15" s="31">
        <v>6</v>
      </c>
      <c r="M15" s="31">
        <v>1</v>
      </c>
      <c r="N15" s="31">
        <v>5</v>
      </c>
      <c r="O15" s="31">
        <f t="shared" si="1"/>
        <v>6</v>
      </c>
    </row>
    <row r="16" spans="1:16" ht="21" customHeight="1">
      <c r="A16" s="8">
        <v>17</v>
      </c>
      <c r="B16" s="16" t="s">
        <v>65</v>
      </c>
      <c r="C16" s="16" t="s">
        <v>66</v>
      </c>
      <c r="D16" s="16" t="s">
        <v>30</v>
      </c>
      <c r="E16" s="16" t="s">
        <v>89</v>
      </c>
      <c r="F16" s="31">
        <v>0</v>
      </c>
      <c r="G16" s="31">
        <v>64.9</v>
      </c>
      <c r="H16" s="31"/>
      <c r="I16" s="31">
        <f t="shared" si="0"/>
        <v>0</v>
      </c>
      <c r="J16" s="31"/>
      <c r="K16" s="31"/>
      <c r="L16" s="31"/>
      <c r="M16" s="31">
        <v>1</v>
      </c>
      <c r="N16" s="31">
        <v>4</v>
      </c>
      <c r="O16" s="31">
        <f t="shared" si="1"/>
        <v>5</v>
      </c>
      <c r="P16" s="10" t="s">
        <v>190</v>
      </c>
    </row>
    <row r="17" spans="1:17" ht="21" customHeight="1">
      <c r="A17" s="14">
        <v>16</v>
      </c>
      <c r="B17" s="16" t="s">
        <v>43</v>
      </c>
      <c r="C17" s="16" t="s">
        <v>44</v>
      </c>
      <c r="D17" s="16" t="s">
        <v>35</v>
      </c>
      <c r="E17" s="16" t="s">
        <v>56</v>
      </c>
      <c r="F17" s="31">
        <v>4</v>
      </c>
      <c r="G17" s="31">
        <v>62.55</v>
      </c>
      <c r="H17" s="31"/>
      <c r="I17" s="31">
        <f t="shared" si="0"/>
        <v>4</v>
      </c>
      <c r="J17" s="31"/>
      <c r="K17" s="31"/>
      <c r="L17" s="31"/>
      <c r="M17" s="31">
        <v>10</v>
      </c>
      <c r="N17" s="31">
        <v>3</v>
      </c>
      <c r="O17" s="31">
        <f t="shared" si="1"/>
        <v>13</v>
      </c>
      <c r="Q17" s="10">
        <v>3</v>
      </c>
    </row>
    <row r="18" spans="1:16" ht="21" customHeight="1">
      <c r="A18" s="8">
        <v>1</v>
      </c>
      <c r="B18" s="16" t="s">
        <v>65</v>
      </c>
      <c r="C18" s="16" t="s">
        <v>67</v>
      </c>
      <c r="D18" s="16" t="s">
        <v>30</v>
      </c>
      <c r="E18" s="16" t="s">
        <v>89</v>
      </c>
      <c r="F18" s="31">
        <v>4</v>
      </c>
      <c r="G18" s="31">
        <v>69.71</v>
      </c>
      <c r="H18" s="31"/>
      <c r="I18" s="31">
        <f t="shared" si="0"/>
        <v>4</v>
      </c>
      <c r="J18" s="31"/>
      <c r="K18" s="31"/>
      <c r="L18" s="31"/>
      <c r="M18" s="31">
        <v>3</v>
      </c>
      <c r="N18" s="31">
        <v>2</v>
      </c>
      <c r="O18" s="31">
        <f t="shared" si="1"/>
        <v>5</v>
      </c>
      <c r="P18" s="10" t="s">
        <v>191</v>
      </c>
    </row>
    <row r="19" spans="1:15" ht="21" customHeight="1">
      <c r="A19" s="44"/>
      <c r="B19" s="16" t="s">
        <v>130</v>
      </c>
      <c r="C19" s="16" t="s">
        <v>195</v>
      </c>
      <c r="D19" s="16" t="s">
        <v>35</v>
      </c>
      <c r="E19" s="16" t="s">
        <v>194</v>
      </c>
      <c r="F19" s="31">
        <v>4</v>
      </c>
      <c r="G19" s="31">
        <v>76.74</v>
      </c>
      <c r="H19" s="31"/>
      <c r="I19" s="31">
        <f t="shared" si="0"/>
        <v>4</v>
      </c>
      <c r="J19" s="31"/>
      <c r="K19" s="31"/>
      <c r="L19" s="31"/>
      <c r="M19" s="31"/>
      <c r="N19" s="31"/>
      <c r="O19" s="31">
        <f t="shared" si="1"/>
        <v>0</v>
      </c>
    </row>
    <row r="20" spans="1:15" ht="21" customHeight="1">
      <c r="A20" s="8">
        <v>9</v>
      </c>
      <c r="B20" s="16" t="s">
        <v>48</v>
      </c>
      <c r="C20" s="16" t="s">
        <v>49</v>
      </c>
      <c r="D20" s="16" t="s">
        <v>30</v>
      </c>
      <c r="E20" s="16" t="s">
        <v>57</v>
      </c>
      <c r="F20" s="31">
        <v>8</v>
      </c>
      <c r="G20" s="31">
        <v>60.12</v>
      </c>
      <c r="H20" s="31"/>
      <c r="I20" s="31">
        <f t="shared" si="0"/>
        <v>8</v>
      </c>
      <c r="J20" s="31"/>
      <c r="K20" s="31"/>
      <c r="L20" s="31"/>
      <c r="M20" s="31"/>
      <c r="N20" s="31"/>
      <c r="O20" s="31">
        <f t="shared" si="1"/>
        <v>0</v>
      </c>
    </row>
    <row r="21" spans="1:15" ht="21" customHeight="1">
      <c r="A21" s="44">
        <v>3</v>
      </c>
      <c r="B21" s="16" t="s">
        <v>43</v>
      </c>
      <c r="C21" s="16" t="s">
        <v>45</v>
      </c>
      <c r="D21" s="16" t="s">
        <v>35</v>
      </c>
      <c r="E21" s="16" t="s">
        <v>56</v>
      </c>
      <c r="F21" s="31">
        <v>8</v>
      </c>
      <c r="G21" s="31">
        <v>62.62</v>
      </c>
      <c r="H21" s="31"/>
      <c r="I21" s="31">
        <f t="shared" si="0"/>
        <v>8</v>
      </c>
      <c r="J21" s="31"/>
      <c r="K21" s="31"/>
      <c r="L21" s="31"/>
      <c r="M21" s="31">
        <v>12</v>
      </c>
      <c r="N21" s="31">
        <v>1</v>
      </c>
      <c r="O21" s="31">
        <f t="shared" si="1"/>
        <v>13</v>
      </c>
    </row>
    <row r="22" spans="1:15" ht="21" customHeight="1">
      <c r="A22" s="8"/>
      <c r="B22" s="16" t="s">
        <v>192</v>
      </c>
      <c r="C22" s="16" t="s">
        <v>198</v>
      </c>
      <c r="D22" s="16" t="s">
        <v>182</v>
      </c>
      <c r="E22" s="16" t="s">
        <v>57</v>
      </c>
      <c r="F22" s="31">
        <v>8</v>
      </c>
      <c r="G22" s="31">
        <v>68.22</v>
      </c>
      <c r="H22" s="31"/>
      <c r="I22" s="31">
        <f t="shared" si="0"/>
        <v>8</v>
      </c>
      <c r="J22" s="31"/>
      <c r="K22" s="31"/>
      <c r="L22" s="31"/>
      <c r="M22" s="31"/>
      <c r="N22" s="31"/>
      <c r="O22" s="31">
        <f>M22+N22</f>
        <v>0</v>
      </c>
    </row>
    <row r="23" spans="1:15" ht="21" customHeight="1">
      <c r="A23" s="8"/>
      <c r="B23" s="16" t="s">
        <v>128</v>
      </c>
      <c r="C23" s="16" t="s">
        <v>193</v>
      </c>
      <c r="D23" s="16" t="s">
        <v>35</v>
      </c>
      <c r="E23" s="16" t="s">
        <v>194</v>
      </c>
      <c r="F23" s="31">
        <v>8</v>
      </c>
      <c r="G23" s="31">
        <v>69.93</v>
      </c>
      <c r="H23" s="31"/>
      <c r="I23" s="31">
        <f t="shared" si="0"/>
        <v>8</v>
      </c>
      <c r="J23" s="31"/>
      <c r="K23" s="31"/>
      <c r="L23" s="31"/>
      <c r="M23" s="31"/>
      <c r="N23" s="31"/>
      <c r="O23" s="31">
        <f t="shared" si="1"/>
        <v>0</v>
      </c>
    </row>
    <row r="24" spans="1:15" ht="21" customHeight="1">
      <c r="A24" s="44">
        <v>15</v>
      </c>
      <c r="B24" s="16" t="s">
        <v>156</v>
      </c>
      <c r="C24" s="16" t="s">
        <v>157</v>
      </c>
      <c r="D24" s="16" t="s">
        <v>158</v>
      </c>
      <c r="E24" s="16" t="s">
        <v>59</v>
      </c>
      <c r="F24" s="31" t="s">
        <v>166</v>
      </c>
      <c r="G24" s="31"/>
      <c r="H24" s="31"/>
      <c r="I24" s="31"/>
      <c r="J24" s="31"/>
      <c r="K24" s="31"/>
      <c r="L24" s="31"/>
      <c r="M24" s="31">
        <v>8</v>
      </c>
      <c r="N24" s="31"/>
      <c r="O24" s="31">
        <f t="shared" si="1"/>
        <v>8</v>
      </c>
    </row>
    <row r="25" spans="1:15" ht="21" customHeight="1">
      <c r="A25" s="8">
        <v>6</v>
      </c>
      <c r="B25" s="16" t="s">
        <v>52</v>
      </c>
      <c r="C25" s="16" t="s">
        <v>53</v>
      </c>
      <c r="D25" s="16" t="s">
        <v>35</v>
      </c>
      <c r="E25" s="16" t="s">
        <v>59</v>
      </c>
      <c r="F25" s="31" t="s">
        <v>166</v>
      </c>
      <c r="G25" s="31"/>
      <c r="H25" s="31"/>
      <c r="I25" s="31"/>
      <c r="J25" s="31"/>
      <c r="K25" s="31"/>
      <c r="L25" s="31"/>
      <c r="M25" s="31">
        <v>3</v>
      </c>
      <c r="N25" s="31"/>
      <c r="O25" s="31">
        <f t="shared" si="1"/>
        <v>3</v>
      </c>
    </row>
    <row r="26" spans="1:15" ht="21" customHeight="1">
      <c r="A26" s="44">
        <v>7</v>
      </c>
      <c r="B26" s="16" t="s">
        <v>51</v>
      </c>
      <c r="C26" s="16" t="s">
        <v>127</v>
      </c>
      <c r="D26" s="16" t="s">
        <v>35</v>
      </c>
      <c r="E26" s="16" t="s">
        <v>58</v>
      </c>
      <c r="F26" s="31" t="s">
        <v>166</v>
      </c>
      <c r="G26" s="31"/>
      <c r="H26" s="31"/>
      <c r="I26" s="31"/>
      <c r="J26" s="31"/>
      <c r="K26" s="31"/>
      <c r="L26" s="31"/>
      <c r="M26" s="31">
        <v>9</v>
      </c>
      <c r="N26" s="31"/>
      <c r="O26" s="31">
        <f t="shared" si="1"/>
        <v>9</v>
      </c>
    </row>
    <row r="27" spans="1:15" ht="21" customHeight="1">
      <c r="A27" s="44">
        <v>11</v>
      </c>
      <c r="B27" s="16" t="s">
        <v>159</v>
      </c>
      <c r="C27" s="16" t="s">
        <v>129</v>
      </c>
      <c r="D27" s="16" t="s">
        <v>35</v>
      </c>
      <c r="E27" s="16" t="s">
        <v>59</v>
      </c>
      <c r="F27" s="31" t="s">
        <v>166</v>
      </c>
      <c r="G27" s="31"/>
      <c r="H27" s="31"/>
      <c r="I27" s="31"/>
      <c r="J27" s="31"/>
      <c r="K27" s="31"/>
      <c r="L27" s="31"/>
      <c r="M27" s="31">
        <v>4</v>
      </c>
      <c r="N27" s="31"/>
      <c r="O27" s="31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.7109375" style="15" customWidth="1"/>
    <col min="2" max="2" width="26.7109375" style="15" bestFit="1" customWidth="1"/>
    <col min="3" max="3" width="25.28125" style="15" bestFit="1" customWidth="1"/>
    <col min="4" max="4" width="9.28125" style="15" customWidth="1"/>
    <col min="5" max="5" width="10.421875" style="15" customWidth="1"/>
    <col min="6" max="6" width="6.57421875" style="15" customWidth="1"/>
    <col min="7" max="7" width="7.57421875" style="15" customWidth="1"/>
    <col min="8" max="8" width="5.8515625" style="15" customWidth="1"/>
    <col min="9" max="9" width="7.140625" style="15" customWidth="1"/>
    <col min="10" max="16384" width="9.140625" style="15" customWidth="1"/>
  </cols>
  <sheetData>
    <row r="1" spans="1:5" s="27" customFormat="1" ht="20.25" customHeight="1">
      <c r="A1" s="62" t="s">
        <v>22</v>
      </c>
      <c r="B1" s="62"/>
      <c r="C1" s="62"/>
      <c r="D1" s="62"/>
      <c r="E1" s="62"/>
    </row>
    <row r="2" spans="1:5" s="27" customFormat="1" ht="15">
      <c r="A2" s="62" t="s">
        <v>23</v>
      </c>
      <c r="B2" s="62"/>
      <c r="C2" s="62"/>
      <c r="D2" s="62"/>
      <c r="E2" s="62"/>
    </row>
    <row r="3" spans="1:5" ht="12.75">
      <c r="A3" s="21"/>
      <c r="B3" s="21"/>
      <c r="C3" s="26"/>
      <c r="D3" s="21"/>
      <c r="E3" s="21"/>
    </row>
    <row r="4" spans="1:5" ht="15">
      <c r="A4" s="45" t="s">
        <v>19</v>
      </c>
      <c r="B4" s="24"/>
      <c r="C4" s="24"/>
      <c r="D4" s="24"/>
      <c r="E4" s="24"/>
    </row>
    <row r="5" spans="1:5" ht="15">
      <c r="A5" s="11" t="s">
        <v>18</v>
      </c>
      <c r="B5" s="24"/>
      <c r="C5" s="24"/>
      <c r="D5" s="24"/>
      <c r="E5" s="24"/>
    </row>
    <row r="6" spans="1:5" ht="15">
      <c r="A6" s="11" t="s">
        <v>17</v>
      </c>
      <c r="B6" s="24"/>
      <c r="C6" s="24"/>
      <c r="D6" s="24"/>
      <c r="E6" s="24"/>
    </row>
    <row r="7" spans="1:5" ht="12.75">
      <c r="A7" s="23"/>
      <c r="B7" s="22"/>
      <c r="C7" s="22"/>
      <c r="D7" s="21"/>
      <c r="E7" s="21"/>
    </row>
    <row r="8" spans="1:13" s="47" customFormat="1" ht="15">
      <c r="A8" s="46" t="s">
        <v>0</v>
      </c>
      <c r="B8" s="46" t="s">
        <v>1</v>
      </c>
      <c r="C8" s="46" t="s">
        <v>2</v>
      </c>
      <c r="D8" s="46" t="s">
        <v>3</v>
      </c>
      <c r="E8" s="46" t="s">
        <v>4</v>
      </c>
      <c r="F8" s="59" t="s">
        <v>132</v>
      </c>
      <c r="G8" s="59" t="s">
        <v>133</v>
      </c>
      <c r="H8" s="59" t="s">
        <v>134</v>
      </c>
      <c r="I8" s="59" t="s">
        <v>135</v>
      </c>
      <c r="J8" s="59" t="s">
        <v>179</v>
      </c>
      <c r="K8" s="59" t="s">
        <v>178</v>
      </c>
      <c r="L8" s="59" t="s">
        <v>176</v>
      </c>
      <c r="M8" s="59" t="s">
        <v>177</v>
      </c>
    </row>
    <row r="9" spans="1:13" ht="18.75" customHeight="1">
      <c r="A9" s="18"/>
      <c r="B9" s="18"/>
      <c r="C9" s="18"/>
      <c r="D9" s="18"/>
      <c r="E9" s="18"/>
      <c r="F9" s="58"/>
      <c r="G9" s="58"/>
      <c r="H9" s="58"/>
      <c r="I9" s="58"/>
      <c r="J9" s="58"/>
      <c r="K9" s="58"/>
      <c r="L9" s="58"/>
      <c r="M9" s="58"/>
    </row>
    <row r="10" spans="1:14" ht="18.75" customHeight="1">
      <c r="A10" s="17">
        <v>4</v>
      </c>
      <c r="B10" s="44" t="s">
        <v>93</v>
      </c>
      <c r="C10" s="44" t="s">
        <v>94</v>
      </c>
      <c r="D10" s="44" t="s">
        <v>55</v>
      </c>
      <c r="E10" s="12" t="s">
        <v>31</v>
      </c>
      <c r="F10" s="60">
        <v>0</v>
      </c>
      <c r="G10" s="58">
        <v>55.8</v>
      </c>
      <c r="H10" s="58"/>
      <c r="I10" s="58">
        <f>F10+H10</f>
        <v>0</v>
      </c>
      <c r="J10" s="58">
        <v>1</v>
      </c>
      <c r="K10" s="58">
        <v>4</v>
      </c>
      <c r="L10" s="58">
        <v>4</v>
      </c>
      <c r="M10" s="58">
        <f>K10+L10</f>
        <v>8</v>
      </c>
      <c r="N10" s="15" t="s">
        <v>190</v>
      </c>
    </row>
    <row r="11" spans="1:14" ht="18.75" customHeight="1">
      <c r="A11" s="17">
        <v>5</v>
      </c>
      <c r="B11" s="16" t="s">
        <v>171</v>
      </c>
      <c r="C11" s="16" t="s">
        <v>172</v>
      </c>
      <c r="D11" s="16" t="s">
        <v>173</v>
      </c>
      <c r="E11" s="16" t="s">
        <v>31</v>
      </c>
      <c r="F11" s="60">
        <v>4</v>
      </c>
      <c r="G11" s="58">
        <v>56.01</v>
      </c>
      <c r="H11" s="58"/>
      <c r="I11" s="58">
        <f>F11+H11</f>
        <v>4</v>
      </c>
      <c r="J11" s="58">
        <v>2</v>
      </c>
      <c r="K11" s="58">
        <v>2</v>
      </c>
      <c r="L11" s="58">
        <v>2</v>
      </c>
      <c r="M11" s="58">
        <f>K11+L11</f>
        <v>4</v>
      </c>
      <c r="N11" s="15" t="s">
        <v>191</v>
      </c>
    </row>
    <row r="12" spans="1:14" ht="18.75" customHeight="1">
      <c r="A12" s="16" t="s">
        <v>151</v>
      </c>
      <c r="B12" s="16" t="s">
        <v>167</v>
      </c>
      <c r="C12" s="16" t="s">
        <v>168</v>
      </c>
      <c r="D12" s="16" t="s">
        <v>55</v>
      </c>
      <c r="E12" s="16" t="s">
        <v>31</v>
      </c>
      <c r="F12" s="58">
        <v>4</v>
      </c>
      <c r="G12" s="58">
        <v>64.25</v>
      </c>
      <c r="H12" s="58"/>
      <c r="I12" s="58">
        <f>F12+H12</f>
        <v>4</v>
      </c>
      <c r="J12" s="58">
        <v>3</v>
      </c>
      <c r="K12" s="58">
        <v>1</v>
      </c>
      <c r="L12" s="58">
        <v>1</v>
      </c>
      <c r="M12" s="58">
        <f>K12+L12</f>
        <v>2</v>
      </c>
      <c r="N12" s="15">
        <v>3</v>
      </c>
    </row>
    <row r="13" spans="1:13" ht="18.75" customHeight="1">
      <c r="A13" s="17">
        <v>1</v>
      </c>
      <c r="B13" s="16" t="s">
        <v>25</v>
      </c>
      <c r="C13" s="16" t="s">
        <v>26</v>
      </c>
      <c r="D13" s="16" t="s">
        <v>27</v>
      </c>
      <c r="E13" s="16" t="s">
        <v>31</v>
      </c>
      <c r="F13" s="60" t="s">
        <v>166</v>
      </c>
      <c r="G13" s="58"/>
      <c r="H13" s="58"/>
      <c r="I13" s="58"/>
      <c r="J13" s="58"/>
      <c r="K13" s="61"/>
      <c r="L13" s="58"/>
      <c r="M13" s="58"/>
    </row>
    <row r="14" spans="1:13" ht="18.75" customHeight="1">
      <c r="A14" s="17">
        <v>3</v>
      </c>
      <c r="B14" s="16" t="s">
        <v>28</v>
      </c>
      <c r="C14" s="16" t="s">
        <v>29</v>
      </c>
      <c r="D14" s="16" t="s">
        <v>30</v>
      </c>
      <c r="E14" s="16" t="s">
        <v>31</v>
      </c>
      <c r="F14" s="60" t="s">
        <v>166</v>
      </c>
      <c r="G14" s="58"/>
      <c r="H14" s="58"/>
      <c r="I14" s="58"/>
      <c r="J14" s="58"/>
      <c r="K14" s="58"/>
      <c r="L14" s="58"/>
      <c r="M14" s="58"/>
    </row>
    <row r="15" spans="1:13" ht="18.75" customHeight="1">
      <c r="A15" s="17">
        <v>2</v>
      </c>
      <c r="B15" s="16" t="s">
        <v>32</v>
      </c>
      <c r="C15" s="16" t="s">
        <v>33</v>
      </c>
      <c r="D15" s="16" t="s">
        <v>34</v>
      </c>
      <c r="E15" s="16" t="s">
        <v>40</v>
      </c>
      <c r="F15" s="60" t="s">
        <v>166</v>
      </c>
      <c r="G15" s="58"/>
      <c r="H15" s="58"/>
      <c r="I15" s="58"/>
      <c r="J15" s="58"/>
      <c r="K15" s="58"/>
      <c r="L15" s="58"/>
      <c r="M15" s="58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 Viana Queiroga de Deus</cp:lastModifiedBy>
  <cp:lastPrinted>2013-11-06T18:07:08Z</cp:lastPrinted>
  <dcterms:created xsi:type="dcterms:W3CDTF">2012-09-12T18:10:13Z</dcterms:created>
  <dcterms:modified xsi:type="dcterms:W3CDTF">2013-11-14T16:52:17Z</dcterms:modified>
  <cp:category/>
  <cp:version/>
  <cp:contentType/>
  <cp:contentStatus/>
</cp:coreProperties>
</file>