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0,20" sheetId="1" r:id="rId1"/>
    <sheet name="0,60" sheetId="2" r:id="rId2"/>
    <sheet name="0,70" sheetId="3" r:id="rId3"/>
    <sheet name="0,80" sheetId="4" r:id="rId4"/>
    <sheet name="0,90" sheetId="5" r:id="rId5"/>
    <sheet name="1,00" sheetId="6" r:id="rId6"/>
    <sheet name="1,10" sheetId="7" r:id="rId7"/>
    <sheet name="1,30" sheetId="8" r:id="rId8"/>
    <sheet name="1,40" sheetId="9" r:id="rId9"/>
  </sheets>
  <definedNames/>
  <calcPr fullCalcOnLoad="1"/>
</workbook>
</file>

<file path=xl/sharedStrings.xml><?xml version="1.0" encoding="utf-8"?>
<sst xmlns="http://schemas.openxmlformats.org/spreadsheetml/2006/main" count="837" uniqueCount="352">
  <si>
    <t>Nome Completo</t>
  </si>
  <si>
    <t>Cavalo:</t>
  </si>
  <si>
    <t>Entidade</t>
  </si>
  <si>
    <t>Serie</t>
  </si>
  <si>
    <t>Danny Boy</t>
  </si>
  <si>
    <t>CHEVALS</t>
  </si>
  <si>
    <t>Daniela Fernanda Brochero Giraldo</t>
  </si>
  <si>
    <t>Liz Boa JMen</t>
  </si>
  <si>
    <t>CEPEL</t>
  </si>
  <si>
    <t>João Vitor Magalhaes</t>
  </si>
  <si>
    <t>Costelinha</t>
  </si>
  <si>
    <t>Lara Andrade de Rezende</t>
  </si>
  <si>
    <t>Maguila</t>
  </si>
  <si>
    <t>Lucas Monteiro Starling</t>
  </si>
  <si>
    <t>Top Team Patata</t>
  </si>
  <si>
    <t>Top Team</t>
  </si>
  <si>
    <t>Maria Carolina Balesteros</t>
  </si>
  <si>
    <t>Maria Eduarda Parma Rodrigues</t>
  </si>
  <si>
    <t>Top Team Iolanda</t>
  </si>
  <si>
    <t>Marina Ribeiro Goulart</t>
  </si>
  <si>
    <t>Olivia lloyd palhares</t>
  </si>
  <si>
    <t>Castelo</t>
  </si>
  <si>
    <t>Alice Arêas de Castro</t>
  </si>
  <si>
    <t>Little Carrot</t>
  </si>
  <si>
    <t>Angela Maria Menezes de Almeida</t>
  </si>
  <si>
    <t>Connan PC</t>
  </si>
  <si>
    <t>PMMG</t>
  </si>
  <si>
    <t>Beatriz Branquinho</t>
  </si>
  <si>
    <t>Top Team Veneza</t>
  </si>
  <si>
    <t>Cristiana Bretas Diniz</t>
  </si>
  <si>
    <t>Eduarda Mello</t>
  </si>
  <si>
    <t>TOP TEAM Patatá</t>
  </si>
  <si>
    <t>Eduarda Tostes</t>
  </si>
  <si>
    <t>First Class</t>
  </si>
  <si>
    <t>Erica Campolina Stehling</t>
  </si>
  <si>
    <t>Izabella Clarice Ramos</t>
  </si>
  <si>
    <t>Zoltan</t>
  </si>
  <si>
    <t>SHMG</t>
  </si>
  <si>
    <t>Kristhiana Gierolli Soares</t>
  </si>
  <si>
    <t>Eruz</t>
  </si>
  <si>
    <t>Laura Andrade Furbino</t>
  </si>
  <si>
    <t>Imperatriz</t>
  </si>
  <si>
    <t>Lucas Fernandes Gandra</t>
  </si>
  <si>
    <t>Lucca Latorre Fortes</t>
  </si>
  <si>
    <t>Apollo</t>
  </si>
  <si>
    <t>Mariana Furletti</t>
  </si>
  <si>
    <t>Pedro Branquinho</t>
  </si>
  <si>
    <t>Top Team Patatá</t>
  </si>
  <si>
    <t>Renata Camilo Queiroz</t>
  </si>
  <si>
    <t>Pintado</t>
  </si>
  <si>
    <t>Paula Latorre Fortes Lima</t>
  </si>
  <si>
    <t>Black Jack</t>
  </si>
  <si>
    <t>Henrique Dias Rennó Silva</t>
  </si>
  <si>
    <t>Cebolinha</t>
  </si>
  <si>
    <t>Helena Vila Real Lobato</t>
  </si>
  <si>
    <t>João francisco campos</t>
  </si>
  <si>
    <t>Encanto do aretê</t>
  </si>
  <si>
    <t>Pamela Oliveira</t>
  </si>
  <si>
    <t>Favorita Ben</t>
  </si>
  <si>
    <t>Artur Arêas de Castro</t>
  </si>
  <si>
    <t>Freeway</t>
  </si>
  <si>
    <t>Glamour Girl</t>
  </si>
  <si>
    <t>Iara Constantino Capelao</t>
  </si>
  <si>
    <t>Luzeiro</t>
  </si>
  <si>
    <t>Macqueen</t>
  </si>
  <si>
    <t>Lucas Stancioli Siqueira</t>
  </si>
  <si>
    <t>My Little Poney</t>
  </si>
  <si>
    <t>Ana elisa Genaro</t>
  </si>
  <si>
    <t>Elisa dias de resende</t>
  </si>
  <si>
    <t>Thor</t>
  </si>
  <si>
    <t>Ianca Cesar Resende</t>
  </si>
  <si>
    <t>Top Team Cebolinha</t>
  </si>
  <si>
    <t>Eliane Ferreira Gonçalves</t>
  </si>
  <si>
    <t>TOP TEAM HFG Máxima</t>
  </si>
  <si>
    <t>Maria Clara de Morais Pessoa</t>
  </si>
  <si>
    <t>João Lucas Carvalho</t>
  </si>
  <si>
    <t>TOP TEAM MC Queen</t>
  </si>
  <si>
    <t>Bernardo Kemp Fernandes</t>
  </si>
  <si>
    <t>Top Team McQueen</t>
  </si>
  <si>
    <t>Giovana Delayon Sofiati Queiroz</t>
  </si>
  <si>
    <t>Lúcia Oliveira Martins</t>
  </si>
  <si>
    <t>Ana Luiza da Cunha Rosa</t>
  </si>
  <si>
    <t>Virtuoso</t>
  </si>
  <si>
    <t>Rafael Alves Prudêncio</t>
  </si>
  <si>
    <t>Zalman</t>
  </si>
  <si>
    <t>José Ilseu Goncalves Rodrigues</t>
  </si>
  <si>
    <t>Baloufino</t>
  </si>
  <si>
    <t>Laís Moura</t>
  </si>
  <si>
    <t>HST Cardegran</t>
  </si>
  <si>
    <t>Luiz Felipe Paschoal Prudente</t>
  </si>
  <si>
    <t>For Fashion</t>
  </si>
  <si>
    <t>Ana Elisa Sofiati Queiroz</t>
  </si>
  <si>
    <t>Top Team Athos</t>
  </si>
  <si>
    <t>Ana Luiza Stancioli Siqueira</t>
  </si>
  <si>
    <t>Zeus</t>
  </si>
  <si>
    <t>Camila Barros Vieira</t>
  </si>
  <si>
    <t>Valentina</t>
  </si>
  <si>
    <t>Fernanda Gonçalves Carneiro</t>
  </si>
  <si>
    <t>Top Team Dimitri</t>
  </si>
  <si>
    <t>Fernanda Rocha Fortes</t>
  </si>
  <si>
    <t>Sigla Latin</t>
  </si>
  <si>
    <t>Francisley Gomes Pereira</t>
  </si>
  <si>
    <t>Stewart</t>
  </si>
  <si>
    <t>Full agms</t>
  </si>
  <si>
    <t>Marcelo Militao Abrantes</t>
  </si>
  <si>
    <t>Maria Andréia Lopes de Castro</t>
  </si>
  <si>
    <t>Filó</t>
  </si>
  <si>
    <t>Manege Queen</t>
  </si>
  <si>
    <t>Maria Clara Raspante</t>
  </si>
  <si>
    <t>Bamburro Cepel</t>
  </si>
  <si>
    <t>Maria Eduarda Moreira Martins</t>
  </si>
  <si>
    <t>Mariana Ventura Ribeiro</t>
  </si>
  <si>
    <t>Poolo Marcos Fernandes de Souza</t>
  </si>
  <si>
    <t>Eco Trio</t>
  </si>
  <si>
    <t>Priscilla Menezes de Almeida</t>
  </si>
  <si>
    <t>Clint BN</t>
  </si>
  <si>
    <t>Felipe Ferreira Figueiredo</t>
  </si>
  <si>
    <t>Royal Horse Freestyle</t>
  </si>
  <si>
    <t>FM Dancer</t>
  </si>
  <si>
    <t>Bruno Cedrola Sá Grise</t>
  </si>
  <si>
    <t>CSG SOMETHING SPECIAL VA</t>
  </si>
  <si>
    <t>CHJR</t>
  </si>
  <si>
    <t>Leonardo André Alves de Souza</t>
  </si>
  <si>
    <t>Estrela</t>
  </si>
  <si>
    <t>Leonardo Henrique Rosa</t>
  </si>
  <si>
    <t>TOP TEAM Casimiro</t>
  </si>
  <si>
    <t>Luana Gontijo Vieira</t>
  </si>
  <si>
    <t>Valentina Coquelicot</t>
  </si>
  <si>
    <t>Chevals</t>
  </si>
  <si>
    <t>Marcio Adriano Jorge Siqueira</t>
  </si>
  <si>
    <t>Alumina</t>
  </si>
  <si>
    <t>Mariana Faria Scalco</t>
  </si>
  <si>
    <t>VL Obelix Latin</t>
  </si>
  <si>
    <t>Mariana Vianna de Azevedo</t>
  </si>
  <si>
    <t>Top Team Ziregina</t>
  </si>
  <si>
    <t>Marina Villaça</t>
  </si>
  <si>
    <t>Módena</t>
  </si>
  <si>
    <t>Paulo Marlow da Silva Andrade</t>
  </si>
  <si>
    <t>Acl London cepel</t>
  </si>
  <si>
    <t>Renata Parma</t>
  </si>
  <si>
    <t>Top Team Bará Berê</t>
  </si>
  <si>
    <t>Roberto Campolina</t>
  </si>
  <si>
    <t>Calibre</t>
  </si>
  <si>
    <t>Tassius Halabi</t>
  </si>
  <si>
    <t>Onike TWA</t>
  </si>
  <si>
    <t>Tetzel TWA</t>
  </si>
  <si>
    <t>Estrela Barreiro Alto</t>
  </si>
  <si>
    <t>Felipe Lopes Morgan</t>
  </si>
  <si>
    <t>TOP TEAM Con Chello</t>
  </si>
  <si>
    <t>Felipe Muzzi Lacerda</t>
  </si>
  <si>
    <t>Cantinga Joter Cepel</t>
  </si>
  <si>
    <t>Ana Flavia Correa</t>
  </si>
  <si>
    <t>Hemon</t>
  </si>
  <si>
    <t>Ana Vitória Tostes</t>
  </si>
  <si>
    <t>Lancero</t>
  </si>
  <si>
    <t>César Oliveira Lobo</t>
  </si>
  <si>
    <t>Polinésio Tok</t>
  </si>
  <si>
    <t>Gabriel Henrique Aguiar Lara</t>
  </si>
  <si>
    <t>yukatan</t>
  </si>
  <si>
    <t>Maria Clara Arêas de Castro</t>
  </si>
  <si>
    <t>Chapstillo</t>
  </si>
  <si>
    <t>Rocket</t>
  </si>
  <si>
    <t>Sophia Bononi Bello</t>
  </si>
  <si>
    <t>Free style</t>
  </si>
  <si>
    <t>Carlos Alberto Sá Grise</t>
  </si>
  <si>
    <t>CSG LARON</t>
  </si>
  <si>
    <t>CSG San Friese</t>
  </si>
  <si>
    <t>Flávio Amaral</t>
  </si>
  <si>
    <t>Camperville</t>
  </si>
  <si>
    <t>Marcos da Silva Fernandes</t>
  </si>
  <si>
    <t>Daniel Queiroz medrado</t>
  </si>
  <si>
    <t>Queen das cataratas</t>
  </si>
  <si>
    <t>Fábio Sarti</t>
  </si>
  <si>
    <t>TOP TEAM Casillas</t>
  </si>
  <si>
    <t>Fabricio Salgado</t>
  </si>
  <si>
    <t>Ivanildo Paulino do Nascimento Júnior</t>
  </si>
  <si>
    <t>Forst cepel</t>
  </si>
  <si>
    <t>Modena CP</t>
  </si>
  <si>
    <t>Ana Coutinho Ferreira</t>
  </si>
  <si>
    <t>Neptune Xango</t>
  </si>
  <si>
    <t>Ana Figueiro Pinheiro</t>
  </si>
  <si>
    <t>Fame the Beauty</t>
  </si>
  <si>
    <t>Rockwell J MEN</t>
  </si>
  <si>
    <t>Deborah Frauches Chaves</t>
  </si>
  <si>
    <t>SL Sagitário IV</t>
  </si>
  <si>
    <t>Laura Jacomett Fonseca</t>
  </si>
  <si>
    <t>GR Donatella</t>
  </si>
  <si>
    <t>Mariana Frauches Chaves</t>
  </si>
  <si>
    <t>Diamond</t>
  </si>
  <si>
    <t>Forest Zisolde</t>
  </si>
  <si>
    <t>Rafael Paulino Leite</t>
  </si>
  <si>
    <t>Nutreal Godiva</t>
  </si>
  <si>
    <t>Andréa Gheller</t>
  </si>
  <si>
    <t>Fedex M</t>
  </si>
  <si>
    <t>Murilo Carvalho Jr.</t>
  </si>
  <si>
    <t>Antleta do Moinho</t>
  </si>
  <si>
    <t>Sofia Nicolau Morais</t>
  </si>
  <si>
    <t>Lavito</t>
  </si>
  <si>
    <t>Leonardo Martins</t>
  </si>
  <si>
    <t>LM Kadu</t>
  </si>
  <si>
    <t>Manege LM</t>
  </si>
  <si>
    <t>Ramiro Rodrigues</t>
  </si>
  <si>
    <t>Aquilles RJ</t>
  </si>
  <si>
    <t>COUDELARIA RIGOR</t>
  </si>
  <si>
    <t>Flipper RR</t>
  </si>
  <si>
    <t>Gabriela Lopes Morgan</t>
  </si>
  <si>
    <t>TOP TEAM Chap Landin</t>
  </si>
  <si>
    <t>Clyde Z Cepel</t>
  </si>
  <si>
    <t>Gabriel Kayan Soares Magalhães</t>
  </si>
  <si>
    <t>Paula de Oliveira Caixeta</t>
  </si>
  <si>
    <t>Domênico Marina Escarpas</t>
  </si>
  <si>
    <t>Sergio Henriques Neves Marins</t>
  </si>
  <si>
    <t>João Pedro Lambertucci</t>
  </si>
  <si>
    <t>Pedro Moura Carvalho</t>
  </si>
  <si>
    <t>Lucas Costa Araujo</t>
  </si>
  <si>
    <t>Nutreal Gaston</t>
  </si>
  <si>
    <t>André Moura</t>
  </si>
  <si>
    <t>Blitz M</t>
  </si>
  <si>
    <t>Uniroyal</t>
  </si>
  <si>
    <t>TOP TEAM Amadeus</t>
  </si>
  <si>
    <t>Nutreal Gol</t>
  </si>
  <si>
    <t>Oracle Tok RR</t>
  </si>
  <si>
    <t>Fabricio Reis Salgado</t>
  </si>
  <si>
    <t>Rankan Jmen</t>
  </si>
  <si>
    <t>TOP TEAM Chantilly</t>
  </si>
  <si>
    <t>TOP TEAM Diapacco</t>
  </si>
  <si>
    <t>LM Caloroso</t>
  </si>
  <si>
    <t>Livia Neves</t>
  </si>
  <si>
    <t>Estoril Cepel JL Sitio Chuin</t>
  </si>
  <si>
    <t>Zamira Cepel JL Sitio Chuin</t>
  </si>
  <si>
    <t>Pedro Paulo Luz Lacerda</t>
  </si>
  <si>
    <t>LFB Olympie Cepel JL Sitio Chuin</t>
  </si>
  <si>
    <t>Wummell</t>
  </si>
  <si>
    <t>TOP TEAM Up To Mischief</t>
  </si>
  <si>
    <t>Empire Cepel JL Sitio Chuin</t>
  </si>
  <si>
    <t>Goldstone RR</t>
  </si>
  <si>
    <t>Boomerang Kluzeibos</t>
  </si>
  <si>
    <t>Ana Carolina Campos Abrantes</t>
  </si>
  <si>
    <t>Clara Sander Rodrigues dos Santos</t>
  </si>
  <si>
    <t>Sofia Xavier Martins</t>
  </si>
  <si>
    <t>LM TRUFA</t>
  </si>
  <si>
    <t>Falta</t>
  </si>
  <si>
    <t>Tempo</t>
  </si>
  <si>
    <t>pen</t>
  </si>
  <si>
    <t>Total</t>
  </si>
  <si>
    <t>Class</t>
  </si>
  <si>
    <t>Pts Sex</t>
  </si>
  <si>
    <t>Jovem Cavaleiro Top</t>
  </si>
  <si>
    <t>Sênior Especial</t>
  </si>
  <si>
    <t xml:space="preserve"> CN 07 / 08 anos</t>
  </si>
  <si>
    <t xml:space="preserve"> Jovem Cavaleiro Top</t>
  </si>
  <si>
    <t xml:space="preserve"> Sênior Especial</t>
  </si>
  <si>
    <t> Pré-Junior</t>
  </si>
  <si>
    <t>Amador Top</t>
  </si>
  <si>
    <t>CHFM</t>
  </si>
  <si>
    <t xml:space="preserve"> Junior</t>
  </si>
  <si>
    <t>Sênior</t>
  </si>
  <si>
    <t>Young Riders</t>
  </si>
  <si>
    <t>Royal Horse Álex Cepel</t>
  </si>
  <si>
    <t>Royal Horse Quântico Cepel</t>
  </si>
  <si>
    <t>Royal Horse Unforgattable Cepel</t>
  </si>
  <si>
    <t>CN 05 / 06 anos</t>
  </si>
  <si>
    <t>ff</t>
  </si>
  <si>
    <t>Royal Horse Riviera da Lagoa Cepel</t>
  </si>
  <si>
    <t>Pts</t>
  </si>
  <si>
    <t>Royal Horse Look At Mee Cepel</t>
  </si>
  <si>
    <t>elim</t>
  </si>
  <si>
    <t>Royal Horse Cassini Cepel</t>
  </si>
  <si>
    <t>Fabio Sarti</t>
  </si>
  <si>
    <t>Aberta</t>
  </si>
  <si>
    <t xml:space="preserve"> Escola Preliminar</t>
  </si>
  <si>
    <t xml:space="preserve"> Escola Principal</t>
  </si>
  <si>
    <t>Pts Sab</t>
  </si>
  <si>
    <t>total</t>
  </si>
  <si>
    <t>tempo</t>
  </si>
  <si>
    <t>Amador B</t>
  </si>
  <si>
    <t>Mini-Mirim</t>
  </si>
  <si>
    <t>CN 04 / 05 anos</t>
  </si>
  <si>
    <t>Jovem Cavaleiro B</t>
  </si>
  <si>
    <t>Dif</t>
  </si>
  <si>
    <t>Amador A</t>
  </si>
  <si>
    <t>Jovem Cavaleiro A</t>
  </si>
  <si>
    <t>Máster A</t>
  </si>
  <si>
    <t>Pré-Mirim</t>
  </si>
  <si>
    <t xml:space="preserve"> CN 05 / 06 anos</t>
  </si>
  <si>
    <t>Escola Iniciante</t>
  </si>
  <si>
    <t>1a</t>
  </si>
  <si>
    <t>Heliana Fernanda</t>
  </si>
  <si>
    <t>Luther Roselbud</t>
  </si>
  <si>
    <t>Felipe Ernesto Pereira</t>
  </si>
  <si>
    <t>5a</t>
  </si>
  <si>
    <t>Alma Metodo</t>
  </si>
  <si>
    <t>Marcelle Colares</t>
  </si>
  <si>
    <t>Solar do Engenho junior</t>
  </si>
  <si>
    <t>VHRG</t>
  </si>
  <si>
    <t>7A</t>
  </si>
  <si>
    <t>Wanderson Alves</t>
  </si>
  <si>
    <t>Voando Alto</t>
  </si>
  <si>
    <t>Madox</t>
  </si>
  <si>
    <t>27a</t>
  </si>
  <si>
    <t>Ana Figueiro</t>
  </si>
  <si>
    <t>Desirre</t>
  </si>
  <si>
    <t>Ana Clara Boczar</t>
  </si>
  <si>
    <t>Titã</t>
  </si>
  <si>
    <t>Renata Teixeira</t>
  </si>
  <si>
    <t>Galileu</t>
  </si>
  <si>
    <t>8a</t>
  </si>
  <si>
    <t>João Pedro LAMBERTUCCI</t>
  </si>
  <si>
    <t>nutreal Gassina</t>
  </si>
  <si>
    <t>6a</t>
  </si>
  <si>
    <t>top team Com Chello</t>
  </si>
  <si>
    <t>Easy  Girl</t>
  </si>
  <si>
    <t>cn hc</t>
  </si>
  <si>
    <t>22a</t>
  </si>
  <si>
    <t>Fabio SARTI</t>
  </si>
  <si>
    <t>TOP TEAM UP TO MISCHIEF</t>
  </si>
  <si>
    <t>2A</t>
  </si>
  <si>
    <t>Gabriel Kayan</t>
  </si>
  <si>
    <t>Royal Horse look at mee Cepel</t>
  </si>
  <si>
    <t>top team Chantilly</t>
  </si>
  <si>
    <t>CN 07 / 08 anos</t>
  </si>
  <si>
    <t>cam</t>
  </si>
  <si>
    <t>vice</t>
  </si>
  <si>
    <t>4a</t>
  </si>
  <si>
    <t>1b</t>
  </si>
  <si>
    <t>0,20m</t>
  </si>
  <si>
    <t>Gabriel Roldão</t>
  </si>
  <si>
    <t>Simpatica</t>
  </si>
  <si>
    <t>10a</t>
  </si>
  <si>
    <t>Escola Intermediária</t>
  </si>
  <si>
    <t>Constan Swart</t>
  </si>
  <si>
    <t>Rafael Celente</t>
  </si>
  <si>
    <t>Cintia Souza</t>
  </si>
  <si>
    <t>Best</t>
  </si>
  <si>
    <t>Gabriela Melo</t>
  </si>
  <si>
    <t>Tulio Assunção</t>
  </si>
  <si>
    <t>4A</t>
  </si>
  <si>
    <t>Luca Colares</t>
  </si>
  <si>
    <t>Flipper</t>
  </si>
  <si>
    <t>11A</t>
  </si>
  <si>
    <t>17A</t>
  </si>
  <si>
    <t>ELIM</t>
  </si>
  <si>
    <t xml:space="preserve">Rebecca </t>
  </si>
  <si>
    <t>Xitara</t>
  </si>
  <si>
    <t>flipper</t>
  </si>
  <si>
    <t>12a</t>
  </si>
  <si>
    <t>Frederico Amaral</t>
  </si>
  <si>
    <t>Nº</t>
  </si>
  <si>
    <t>Nª</t>
  </si>
  <si>
    <t>Ti</t>
  </si>
  <si>
    <t>Máster B</t>
  </si>
  <si>
    <t>4e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</si>
</sst>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37" fillId="0" borderId="10" xfId="0" applyFont="1" applyBorder="1" applyAlignment="1">
      <alignment/>
    </xf>
    <xf numFmtId="0" fontId="3" fillId="0" borderId="11" xfId="51" applyFont="1" applyFill="1" applyBorder="1" applyAlignment="1">
      <alignment horizontal="center" vertical="center"/>
      <protection/>
    </xf>
    <xf numFmtId="0" fontId="3" fillId="0" borderId="12" xfId="5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0" fontId="0" fillId="33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51" applyFont="1" applyFill="1" applyBorder="1" applyAlignment="1">
      <alignment horizontal="center" vertical="center"/>
      <protection/>
    </xf>
    <xf numFmtId="0" fontId="3" fillId="0" borderId="18" xfId="51" applyFont="1" applyFill="1" applyBorder="1" applyAlignment="1">
      <alignment horizontal="center" vertical="center"/>
      <protection/>
    </xf>
    <xf numFmtId="0" fontId="3" fillId="0" borderId="19" xfId="5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3" fillId="0" borderId="21" xfId="51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3" fillId="0" borderId="30" xfId="51" applyFont="1" applyFill="1" applyBorder="1" applyAlignment="1">
      <alignment horizontal="center" vertical="center"/>
      <protection/>
    </xf>
    <xf numFmtId="0" fontId="3" fillId="0" borderId="28" xfId="51" applyFont="1" applyFill="1" applyBorder="1" applyAlignment="1">
      <alignment horizontal="center" vertical="center"/>
      <protection/>
    </xf>
    <xf numFmtId="0" fontId="3" fillId="0" borderId="31" xfId="51" applyFont="1" applyFill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" fillId="0" borderId="37" xfId="51" applyFont="1" applyFill="1" applyBorder="1" applyAlignment="1">
      <alignment horizontal="center" vertical="center"/>
      <protection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 2" xfId="48"/>
    <cellStyle name="Normal 2" xfId="49"/>
    <cellStyle name="Normal 3" xfId="50"/>
    <cellStyle name="Normal 3 2" xfId="51"/>
    <cellStyle name="Normal 4" xfId="52"/>
    <cellStyle name="Normal 4 2" xfId="53"/>
    <cellStyle name="Normal 4 2 2" xfId="54"/>
    <cellStyle name="Normal 4 3" xfId="55"/>
    <cellStyle name="Normal 5 2" xfId="56"/>
    <cellStyle name="Normal 5 2 2" xfId="57"/>
    <cellStyle name="Normal 5 2 3" xfId="58"/>
    <cellStyle name="Normal 5 3" xfId="59"/>
    <cellStyle name="Normal 6 2" xfId="60"/>
    <cellStyle name="Normal 6 3" xfId="61"/>
    <cellStyle name="Normal 6 4" xfId="62"/>
    <cellStyle name="Normal 7 2" xfId="63"/>
    <cellStyle name="Normal 9 2" xfId="64"/>
    <cellStyle name="Nota" xfId="65"/>
    <cellStyle name="Percent" xfId="66"/>
    <cellStyle name="Saída" xfId="67"/>
    <cellStyle name="Comma [0]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30.57421875" style="0" bestFit="1" customWidth="1"/>
    <col min="2" max="2" width="15.7109375" style="0" bestFit="1" customWidth="1"/>
    <col min="3" max="3" width="12.00390625" style="0" customWidth="1"/>
    <col min="4" max="4" width="9.421875" style="0" customWidth="1"/>
  </cols>
  <sheetData>
    <row r="1" spans="1:4" ht="14.25">
      <c r="A1" s="1" t="s">
        <v>0</v>
      </c>
      <c r="B1" s="1" t="s">
        <v>1</v>
      </c>
      <c r="C1" s="1" t="s">
        <v>2</v>
      </c>
      <c r="D1" s="1" t="s">
        <v>3</v>
      </c>
    </row>
    <row r="2" spans="1:4" ht="14.25">
      <c r="A2" s="8" t="s">
        <v>238</v>
      </c>
      <c r="B2" s="8" t="s">
        <v>4</v>
      </c>
      <c r="C2" s="8" t="s">
        <v>5</v>
      </c>
      <c r="D2" s="8" t="s">
        <v>325</v>
      </c>
    </row>
    <row r="3" spans="1:4" ht="14.25">
      <c r="A3" s="8" t="s">
        <v>239</v>
      </c>
      <c r="B3" s="8" t="s">
        <v>240</v>
      </c>
      <c r="C3" s="8" t="s">
        <v>200</v>
      </c>
      <c r="D3" s="8" t="s">
        <v>325</v>
      </c>
    </row>
    <row r="4" spans="1:4" ht="14.25">
      <c r="A4" s="8" t="s">
        <v>237</v>
      </c>
      <c r="B4" s="8" t="s">
        <v>4</v>
      </c>
      <c r="C4" s="8" t="s">
        <v>5</v>
      </c>
      <c r="D4" s="8" t="s">
        <v>325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3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8.8515625" style="7" customWidth="1"/>
    <col min="2" max="2" width="5.57421875" style="7" customWidth="1"/>
    <col min="3" max="3" width="30.57421875" style="0" bestFit="1" customWidth="1"/>
    <col min="4" max="4" width="15.7109375" style="0" bestFit="1" customWidth="1"/>
    <col min="5" max="5" width="9.7109375" style="0" bestFit="1" customWidth="1"/>
    <col min="6" max="6" width="15.00390625" style="0" customWidth="1"/>
    <col min="9" max="9" width="9.140625" style="7" customWidth="1"/>
  </cols>
  <sheetData>
    <row r="1" s="7" customFormat="1" ht="14.25"/>
    <row r="2" s="7" customFormat="1" ht="14.25"/>
    <row r="3" s="7" customFormat="1" ht="14.25"/>
    <row r="4" s="7" customFormat="1" ht="14.25">
      <c r="I4" s="7">
        <v>60</v>
      </c>
    </row>
    <row r="5" spans="1:13" ht="14.25">
      <c r="A5" s="6" t="s">
        <v>245</v>
      </c>
      <c r="B5" s="6" t="s">
        <v>347</v>
      </c>
      <c r="C5" s="2" t="s">
        <v>0</v>
      </c>
      <c r="D5" s="6" t="s">
        <v>1</v>
      </c>
      <c r="E5" s="6" t="s">
        <v>2</v>
      </c>
      <c r="F5" s="6" t="s">
        <v>3</v>
      </c>
      <c r="G5" s="11" t="s">
        <v>241</v>
      </c>
      <c r="H5" s="11" t="s">
        <v>242</v>
      </c>
      <c r="I5" s="11" t="s">
        <v>279</v>
      </c>
      <c r="J5" s="11" t="s">
        <v>243</v>
      </c>
      <c r="K5" s="11" t="s">
        <v>244</v>
      </c>
      <c r="L5" s="11" t="s">
        <v>245</v>
      </c>
      <c r="M5" s="11" t="s">
        <v>246</v>
      </c>
    </row>
    <row r="6" spans="1:13" ht="14.25">
      <c r="A6" s="14">
        <v>1</v>
      </c>
      <c r="B6" s="14">
        <v>3</v>
      </c>
      <c r="C6" s="14" t="s">
        <v>9</v>
      </c>
      <c r="D6" s="14" t="s">
        <v>10</v>
      </c>
      <c r="E6" s="14" t="s">
        <v>5</v>
      </c>
      <c r="F6" s="14" t="s">
        <v>285</v>
      </c>
      <c r="G6" s="14">
        <v>0</v>
      </c>
      <c r="H6" s="14">
        <v>58.1</v>
      </c>
      <c r="I6" s="14">
        <f>ABS($I$4-H6)</f>
        <v>1.8999999999999986</v>
      </c>
      <c r="J6" s="14"/>
      <c r="K6" s="14">
        <f aca="true" t="shared" si="0" ref="K6:K12">G6+J6</f>
        <v>0</v>
      </c>
      <c r="L6" s="14">
        <v>1</v>
      </c>
      <c r="M6" s="14" t="s">
        <v>321</v>
      </c>
    </row>
    <row r="7" spans="1:13" ht="14.25">
      <c r="A7" s="14">
        <v>2</v>
      </c>
      <c r="B7" s="14">
        <v>2</v>
      </c>
      <c r="C7" s="14" t="s">
        <v>16</v>
      </c>
      <c r="D7" s="14" t="s">
        <v>4</v>
      </c>
      <c r="E7" s="14" t="s">
        <v>5</v>
      </c>
      <c r="F7" s="14" t="s">
        <v>285</v>
      </c>
      <c r="G7" s="14">
        <v>0</v>
      </c>
      <c r="H7" s="14">
        <v>62.6</v>
      </c>
      <c r="I7" s="14">
        <f>ABS($I$4-H7)</f>
        <v>2.6000000000000014</v>
      </c>
      <c r="J7" s="14"/>
      <c r="K7" s="14">
        <f t="shared" si="0"/>
        <v>0</v>
      </c>
      <c r="L7" s="14">
        <v>2</v>
      </c>
      <c r="M7" s="14" t="s">
        <v>322</v>
      </c>
    </row>
    <row r="8" spans="1:13" ht="14.25">
      <c r="A8" s="14">
        <v>3</v>
      </c>
      <c r="B8" s="14">
        <v>7</v>
      </c>
      <c r="C8" s="14" t="s">
        <v>20</v>
      </c>
      <c r="D8" s="14" t="s">
        <v>21</v>
      </c>
      <c r="E8" s="14" t="s">
        <v>15</v>
      </c>
      <c r="F8" s="14" t="s">
        <v>285</v>
      </c>
      <c r="G8" s="14">
        <v>0</v>
      </c>
      <c r="H8" s="14">
        <v>63.04</v>
      </c>
      <c r="I8" s="14">
        <f>ABS($I$4-H8)</f>
        <v>3.039999999999999</v>
      </c>
      <c r="J8" s="14">
        <v>1</v>
      </c>
      <c r="K8" s="14">
        <f t="shared" si="0"/>
        <v>1</v>
      </c>
      <c r="L8" s="14">
        <v>3</v>
      </c>
      <c r="M8" s="14"/>
    </row>
    <row r="9" spans="1:13" ht="14.25">
      <c r="A9" s="14">
        <v>4</v>
      </c>
      <c r="B9" s="14">
        <v>5</v>
      </c>
      <c r="C9" s="14" t="s">
        <v>13</v>
      </c>
      <c r="D9" s="14" t="s">
        <v>14</v>
      </c>
      <c r="E9" s="14" t="s">
        <v>15</v>
      </c>
      <c r="F9" s="14" t="s">
        <v>285</v>
      </c>
      <c r="G9" s="14">
        <v>0</v>
      </c>
      <c r="H9" s="14">
        <v>66.68</v>
      </c>
      <c r="I9" s="14">
        <f>ABS($I$4-H9)</f>
        <v>6.680000000000007</v>
      </c>
      <c r="J9" s="14">
        <v>1</v>
      </c>
      <c r="K9" s="14">
        <f t="shared" si="0"/>
        <v>1</v>
      </c>
      <c r="L9" s="14">
        <v>4</v>
      </c>
      <c r="M9" s="14"/>
    </row>
    <row r="10" spans="1:13" ht="14.25">
      <c r="A10" s="14">
        <v>5</v>
      </c>
      <c r="B10" s="14">
        <v>1</v>
      </c>
      <c r="C10" s="14" t="s">
        <v>19</v>
      </c>
      <c r="D10" s="14" t="s">
        <v>7</v>
      </c>
      <c r="E10" s="14" t="s">
        <v>8</v>
      </c>
      <c r="F10" s="14" t="s">
        <v>285</v>
      </c>
      <c r="G10" s="14">
        <v>0</v>
      </c>
      <c r="H10" s="14">
        <v>68.71</v>
      </c>
      <c r="I10" s="14">
        <f>ABS($I$4-H10)</f>
        <v>8.709999999999994</v>
      </c>
      <c r="J10" s="14">
        <v>2</v>
      </c>
      <c r="K10" s="14">
        <f t="shared" si="0"/>
        <v>2</v>
      </c>
      <c r="L10" s="14">
        <v>5</v>
      </c>
      <c r="M10" s="14"/>
    </row>
    <row r="11" spans="1:13" ht="14.25">
      <c r="A11" s="14">
        <v>6</v>
      </c>
      <c r="B11" s="14">
        <v>4</v>
      </c>
      <c r="C11" s="14" t="s">
        <v>11</v>
      </c>
      <c r="D11" s="14" t="s">
        <v>12</v>
      </c>
      <c r="E11" s="14" t="s">
        <v>8</v>
      </c>
      <c r="F11" s="14" t="s">
        <v>285</v>
      </c>
      <c r="G11" s="14">
        <v>4</v>
      </c>
      <c r="H11" s="14">
        <v>69.39</v>
      </c>
      <c r="I11" s="14">
        <f>ABS($I$4-H11)</f>
        <v>9.39</v>
      </c>
      <c r="J11" s="14">
        <v>2</v>
      </c>
      <c r="K11" s="14">
        <f t="shared" si="0"/>
        <v>6</v>
      </c>
      <c r="L11" s="14">
        <v>6</v>
      </c>
      <c r="M11" s="14"/>
    </row>
    <row r="12" spans="1:13" ht="14.25">
      <c r="A12" s="14">
        <v>7</v>
      </c>
      <c r="B12" s="14">
        <v>6</v>
      </c>
      <c r="C12" s="14" t="s">
        <v>17</v>
      </c>
      <c r="D12" s="14" t="s">
        <v>18</v>
      </c>
      <c r="E12" s="14" t="s">
        <v>15</v>
      </c>
      <c r="F12" s="14" t="s">
        <v>285</v>
      </c>
      <c r="G12" s="14">
        <v>8</v>
      </c>
      <c r="H12" s="14">
        <v>81</v>
      </c>
      <c r="I12" s="14">
        <f>ABS($I$4-H12)</f>
        <v>21</v>
      </c>
      <c r="J12" s="14">
        <v>4</v>
      </c>
      <c r="K12" s="14">
        <f t="shared" si="0"/>
        <v>12</v>
      </c>
      <c r="L12" s="14">
        <v>7</v>
      </c>
      <c r="M12" s="14"/>
    </row>
    <row r="13" spans="1:13" ht="14.25">
      <c r="A13" s="14"/>
      <c r="B13" s="14">
        <v>8</v>
      </c>
      <c r="C13" s="14" t="s">
        <v>6</v>
      </c>
      <c r="D13" s="14" t="s">
        <v>7</v>
      </c>
      <c r="E13" s="14" t="s">
        <v>8</v>
      </c>
      <c r="F13" s="14" t="s">
        <v>285</v>
      </c>
      <c r="G13" s="14" t="s">
        <v>266</v>
      </c>
      <c r="H13" s="14"/>
      <c r="I13" s="14"/>
      <c r="J13" s="14"/>
      <c r="K13" s="14"/>
      <c r="L13" s="14"/>
      <c r="M13" s="14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L21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8.8515625" style="7" customWidth="1"/>
    <col min="2" max="2" width="5.57421875" style="7" customWidth="1"/>
    <col min="3" max="3" width="30.57421875" style="0" bestFit="1" customWidth="1"/>
    <col min="4" max="4" width="18.57421875" style="0" bestFit="1" customWidth="1"/>
    <col min="5" max="5" width="9.7109375" style="0" bestFit="1" customWidth="1"/>
    <col min="6" max="6" width="18.00390625" style="0" customWidth="1"/>
    <col min="9" max="9" width="9.140625" style="7" customWidth="1"/>
  </cols>
  <sheetData>
    <row r="1" s="7" customFormat="1" ht="14.25"/>
    <row r="2" s="7" customFormat="1" ht="14.25"/>
    <row r="3" s="7" customFormat="1" ht="15" thickBot="1"/>
    <row r="4" spans="8:9" ht="15" thickBot="1">
      <c r="H4" s="15" t="s">
        <v>349</v>
      </c>
      <c r="I4" s="16">
        <v>60</v>
      </c>
    </row>
    <row r="5" spans="1:12" ht="14.25">
      <c r="A5" s="9" t="s">
        <v>245</v>
      </c>
      <c r="B5" s="11" t="s">
        <v>348</v>
      </c>
      <c r="C5" s="3" t="s">
        <v>0</v>
      </c>
      <c r="D5" s="3" t="s">
        <v>1</v>
      </c>
      <c r="E5" s="3" t="s">
        <v>2</v>
      </c>
      <c r="F5" s="3" t="s">
        <v>3</v>
      </c>
      <c r="G5" s="9" t="s">
        <v>241</v>
      </c>
      <c r="H5" s="9" t="s">
        <v>242</v>
      </c>
      <c r="I5" s="9" t="s">
        <v>279</v>
      </c>
      <c r="J5" s="9" t="s">
        <v>243</v>
      </c>
      <c r="K5" s="9" t="s">
        <v>244</v>
      </c>
      <c r="L5" s="9" t="s">
        <v>245</v>
      </c>
    </row>
    <row r="6" spans="1:12" ht="14.25">
      <c r="A6" s="14">
        <v>1</v>
      </c>
      <c r="B6" s="14">
        <v>17</v>
      </c>
      <c r="C6" s="14" t="s">
        <v>45</v>
      </c>
      <c r="D6" s="14" t="s">
        <v>41</v>
      </c>
      <c r="E6" s="14" t="s">
        <v>37</v>
      </c>
      <c r="F6" s="14" t="s">
        <v>270</v>
      </c>
      <c r="G6" s="14">
        <v>0</v>
      </c>
      <c r="H6" s="14">
        <v>59.72</v>
      </c>
      <c r="I6" s="14">
        <f>ABS($I$4-H6)</f>
        <v>0.28000000000000114</v>
      </c>
      <c r="J6" s="14"/>
      <c r="K6" s="14">
        <f aca="true" t="shared" si="0" ref="K6:K20">G6+J6</f>
        <v>0</v>
      </c>
      <c r="L6" s="14">
        <v>1</v>
      </c>
    </row>
    <row r="7" spans="1:12" ht="14.25">
      <c r="A7" s="14">
        <v>2</v>
      </c>
      <c r="B7" s="14">
        <v>9</v>
      </c>
      <c r="C7" s="14" t="s">
        <v>35</v>
      </c>
      <c r="D7" s="14" t="s">
        <v>36</v>
      </c>
      <c r="E7" s="14" t="s">
        <v>37</v>
      </c>
      <c r="F7" s="14" t="s">
        <v>270</v>
      </c>
      <c r="G7" s="14">
        <v>0</v>
      </c>
      <c r="H7" s="14">
        <v>61.16</v>
      </c>
      <c r="I7" s="14">
        <f>ABS($I$4-H7)</f>
        <v>1.1599999999999966</v>
      </c>
      <c r="J7" s="14"/>
      <c r="K7" s="14">
        <f t="shared" si="0"/>
        <v>0</v>
      </c>
      <c r="L7" s="14">
        <v>2</v>
      </c>
    </row>
    <row r="8" spans="1:12" s="7" customFormat="1" ht="14.25">
      <c r="A8" s="14">
        <v>3</v>
      </c>
      <c r="B8" s="14">
        <v>6</v>
      </c>
      <c r="C8" s="14" t="s">
        <v>34</v>
      </c>
      <c r="D8" s="14" t="s">
        <v>12</v>
      </c>
      <c r="E8" s="14" t="s">
        <v>8</v>
      </c>
      <c r="F8" s="14" t="s">
        <v>270</v>
      </c>
      <c r="G8" s="14">
        <v>0</v>
      </c>
      <c r="H8" s="14">
        <v>61.58</v>
      </c>
      <c r="I8" s="14">
        <f>ABS($I$4-H8)</f>
        <v>1.5799999999999983</v>
      </c>
      <c r="J8" s="14"/>
      <c r="K8" s="14">
        <f t="shared" si="0"/>
        <v>0</v>
      </c>
      <c r="L8" s="14">
        <v>3</v>
      </c>
    </row>
    <row r="9" spans="1:12" ht="14.25">
      <c r="A9" s="14">
        <v>4</v>
      </c>
      <c r="B9" s="14">
        <v>7</v>
      </c>
      <c r="C9" s="14" t="s">
        <v>29</v>
      </c>
      <c r="D9" s="14" t="s">
        <v>10</v>
      </c>
      <c r="E9" s="14" t="s">
        <v>5</v>
      </c>
      <c r="F9" s="14" t="s">
        <v>270</v>
      </c>
      <c r="G9" s="14">
        <v>0</v>
      </c>
      <c r="H9" s="14">
        <v>62.05</v>
      </c>
      <c r="I9" s="14">
        <f>ABS($I$4-H9)</f>
        <v>2.049999999999997</v>
      </c>
      <c r="J9" s="14"/>
      <c r="K9" s="14">
        <f t="shared" si="0"/>
        <v>0</v>
      </c>
      <c r="L9" s="14">
        <v>4</v>
      </c>
    </row>
    <row r="10" spans="1:12" ht="14.25">
      <c r="A10" s="14">
        <v>5</v>
      </c>
      <c r="B10" s="14">
        <v>19</v>
      </c>
      <c r="C10" s="14" t="s">
        <v>42</v>
      </c>
      <c r="D10" s="14" t="s">
        <v>10</v>
      </c>
      <c r="E10" s="14" t="s">
        <v>5</v>
      </c>
      <c r="F10" s="14" t="s">
        <v>270</v>
      </c>
      <c r="G10" s="14">
        <v>0</v>
      </c>
      <c r="H10" s="14">
        <v>62.84</v>
      </c>
      <c r="I10" s="14">
        <f>ABS($I$4-H10)</f>
        <v>2.8400000000000034</v>
      </c>
      <c r="J10" s="14"/>
      <c r="K10" s="14">
        <f t="shared" si="0"/>
        <v>0</v>
      </c>
      <c r="L10" s="14">
        <v>5</v>
      </c>
    </row>
    <row r="11" spans="1:12" ht="14.25">
      <c r="A11" s="14">
        <v>6</v>
      </c>
      <c r="B11" s="14">
        <v>8</v>
      </c>
      <c r="C11" s="14" t="s">
        <v>22</v>
      </c>
      <c r="D11" s="14" t="s">
        <v>23</v>
      </c>
      <c r="E11" s="14" t="s">
        <v>5</v>
      </c>
      <c r="F11" s="14" t="s">
        <v>270</v>
      </c>
      <c r="G11" s="14">
        <v>0</v>
      </c>
      <c r="H11" s="14">
        <v>62.99</v>
      </c>
      <c r="I11" s="14">
        <f>ABS($I$4-H11)</f>
        <v>2.990000000000002</v>
      </c>
      <c r="J11" s="14"/>
      <c r="K11" s="14">
        <f t="shared" si="0"/>
        <v>0</v>
      </c>
      <c r="L11" s="14">
        <v>6</v>
      </c>
    </row>
    <row r="12" spans="1:12" ht="14.25">
      <c r="A12" s="14">
        <v>7</v>
      </c>
      <c r="B12" s="14"/>
      <c r="C12" s="14" t="s">
        <v>326</v>
      </c>
      <c r="D12" s="14" t="s">
        <v>327</v>
      </c>
      <c r="E12" s="14" t="s">
        <v>37</v>
      </c>
      <c r="F12" s="14" t="s">
        <v>270</v>
      </c>
      <c r="G12" s="14">
        <v>0</v>
      </c>
      <c r="H12" s="14">
        <v>63.76</v>
      </c>
      <c r="I12" s="14">
        <f>ABS($I$4-H12)</f>
        <v>3.759999999999998</v>
      </c>
      <c r="J12" s="14">
        <v>1</v>
      </c>
      <c r="K12" s="14">
        <f t="shared" si="0"/>
        <v>1</v>
      </c>
      <c r="L12" s="14">
        <v>7</v>
      </c>
    </row>
    <row r="13" spans="1:12" ht="14.25">
      <c r="A13" s="14">
        <v>8</v>
      </c>
      <c r="B13" s="14">
        <v>12</v>
      </c>
      <c r="C13" s="14" t="s">
        <v>24</v>
      </c>
      <c r="D13" s="14" t="s">
        <v>25</v>
      </c>
      <c r="E13" s="14" t="s">
        <v>26</v>
      </c>
      <c r="F13" s="14" t="s">
        <v>270</v>
      </c>
      <c r="G13" s="14">
        <v>0</v>
      </c>
      <c r="H13" s="14">
        <v>64.02</v>
      </c>
      <c r="I13" s="14">
        <f>ABS($I$4-H13)</f>
        <v>4.019999999999996</v>
      </c>
      <c r="J13" s="14">
        <v>1</v>
      </c>
      <c r="K13" s="14">
        <f t="shared" si="0"/>
        <v>1</v>
      </c>
      <c r="L13" s="14">
        <v>8</v>
      </c>
    </row>
    <row r="14" spans="1:12" ht="14.25">
      <c r="A14" s="14">
        <v>9</v>
      </c>
      <c r="B14" s="14">
        <v>5</v>
      </c>
      <c r="C14" s="14" t="s">
        <v>40</v>
      </c>
      <c r="D14" s="14" t="s">
        <v>41</v>
      </c>
      <c r="E14" s="14" t="s">
        <v>37</v>
      </c>
      <c r="F14" s="14" t="s">
        <v>270</v>
      </c>
      <c r="G14" s="14">
        <v>0</v>
      </c>
      <c r="H14" s="14">
        <v>64.08</v>
      </c>
      <c r="I14" s="14">
        <f>ABS($I$4-H14)</f>
        <v>4.079999999999998</v>
      </c>
      <c r="J14" s="14">
        <v>1</v>
      </c>
      <c r="K14" s="14">
        <f t="shared" si="0"/>
        <v>1</v>
      </c>
      <c r="L14" s="14">
        <v>9</v>
      </c>
    </row>
    <row r="15" spans="1:12" ht="14.25">
      <c r="A15" s="14">
        <v>10</v>
      </c>
      <c r="B15" s="14">
        <v>14</v>
      </c>
      <c r="C15" s="14" t="s">
        <v>30</v>
      </c>
      <c r="D15" s="14" t="s">
        <v>31</v>
      </c>
      <c r="E15" s="14" t="s">
        <v>15</v>
      </c>
      <c r="F15" s="14" t="s">
        <v>270</v>
      </c>
      <c r="G15" s="14">
        <v>0</v>
      </c>
      <c r="H15" s="14">
        <v>55.07</v>
      </c>
      <c r="I15" s="14">
        <f>ABS($I$4-H15)</f>
        <v>4.93</v>
      </c>
      <c r="J15" s="14">
        <v>1</v>
      </c>
      <c r="K15" s="14">
        <f t="shared" si="0"/>
        <v>1</v>
      </c>
      <c r="L15" s="14">
        <v>10</v>
      </c>
    </row>
    <row r="16" spans="1:12" ht="14.25">
      <c r="A16" s="14">
        <v>11</v>
      </c>
      <c r="B16" s="14">
        <v>16</v>
      </c>
      <c r="C16" s="14" t="s">
        <v>38</v>
      </c>
      <c r="D16" s="14" t="s">
        <v>39</v>
      </c>
      <c r="E16" s="14" t="s">
        <v>37</v>
      </c>
      <c r="F16" s="14" t="s">
        <v>270</v>
      </c>
      <c r="G16" s="14">
        <v>0</v>
      </c>
      <c r="H16" s="14">
        <v>65.97</v>
      </c>
      <c r="I16" s="14">
        <f>ABS($I$4-H16)</f>
        <v>5.969999999999999</v>
      </c>
      <c r="J16" s="14">
        <v>1</v>
      </c>
      <c r="K16" s="14">
        <f t="shared" si="0"/>
        <v>1</v>
      </c>
      <c r="L16" s="14">
        <v>11</v>
      </c>
    </row>
    <row r="17" spans="1:12" ht="14.25">
      <c r="A17" s="14">
        <v>12</v>
      </c>
      <c r="B17" s="14">
        <v>10</v>
      </c>
      <c r="C17" s="14" t="s">
        <v>32</v>
      </c>
      <c r="D17" s="14" t="s">
        <v>33</v>
      </c>
      <c r="E17" s="14" t="s">
        <v>5</v>
      </c>
      <c r="F17" s="14" t="s">
        <v>270</v>
      </c>
      <c r="G17" s="14">
        <v>0</v>
      </c>
      <c r="H17" s="14">
        <v>66.54</v>
      </c>
      <c r="I17" s="14">
        <f>ABS($I$4-H17)</f>
        <v>6.540000000000006</v>
      </c>
      <c r="J17" s="14">
        <v>1</v>
      </c>
      <c r="K17" s="14">
        <f t="shared" si="0"/>
        <v>1</v>
      </c>
      <c r="L17" s="14">
        <v>12</v>
      </c>
    </row>
    <row r="18" spans="1:12" ht="14.25">
      <c r="A18" s="14">
        <v>13</v>
      </c>
      <c r="B18" s="14">
        <v>4</v>
      </c>
      <c r="C18" s="14" t="s">
        <v>43</v>
      </c>
      <c r="D18" s="14" t="s">
        <v>44</v>
      </c>
      <c r="E18" s="14" t="s">
        <v>37</v>
      </c>
      <c r="F18" s="14" t="s">
        <v>270</v>
      </c>
      <c r="G18" s="14">
        <v>0</v>
      </c>
      <c r="H18" s="14">
        <v>67.32</v>
      </c>
      <c r="I18" s="14">
        <f>ABS($I$4-H18)</f>
        <v>7.319999999999993</v>
      </c>
      <c r="J18" s="14">
        <v>2</v>
      </c>
      <c r="K18" s="14">
        <f t="shared" si="0"/>
        <v>2</v>
      </c>
      <c r="L18" s="14">
        <v>13</v>
      </c>
    </row>
    <row r="19" spans="1:12" ht="14.25">
      <c r="A19" s="14">
        <v>14</v>
      </c>
      <c r="B19" s="14">
        <v>13</v>
      </c>
      <c r="C19" s="14" t="s">
        <v>27</v>
      </c>
      <c r="D19" s="14" t="s">
        <v>28</v>
      </c>
      <c r="E19" s="14" t="s">
        <v>15</v>
      </c>
      <c r="F19" s="14" t="s">
        <v>270</v>
      </c>
      <c r="G19" s="14">
        <v>4</v>
      </c>
      <c r="H19" s="14">
        <v>60.4</v>
      </c>
      <c r="I19" s="14">
        <f>ABS($I$4-H19)</f>
        <v>0.3999999999999986</v>
      </c>
      <c r="J19" s="14"/>
      <c r="K19" s="14">
        <f t="shared" si="0"/>
        <v>4</v>
      </c>
      <c r="L19" s="14">
        <v>14</v>
      </c>
    </row>
    <row r="20" spans="1:12" ht="14.25">
      <c r="A20" s="14">
        <v>15</v>
      </c>
      <c r="B20" s="14">
        <v>3</v>
      </c>
      <c r="C20" s="14" t="s">
        <v>46</v>
      </c>
      <c r="D20" s="14" t="s">
        <v>47</v>
      </c>
      <c r="E20" s="14" t="s">
        <v>15</v>
      </c>
      <c r="F20" s="14" t="s">
        <v>270</v>
      </c>
      <c r="G20" s="14">
        <v>4</v>
      </c>
      <c r="H20" s="14">
        <v>55.24</v>
      </c>
      <c r="I20" s="14">
        <f>ABS($I$4-H20)</f>
        <v>4.759999999999998</v>
      </c>
      <c r="J20" s="14">
        <v>1</v>
      </c>
      <c r="K20" s="14">
        <f t="shared" si="0"/>
        <v>5</v>
      </c>
      <c r="L20" s="14">
        <v>15</v>
      </c>
    </row>
    <row r="21" spans="1:12" ht="14.25">
      <c r="A21" s="14"/>
      <c r="B21" s="14">
        <v>18</v>
      </c>
      <c r="C21" s="14" t="s">
        <v>48</v>
      </c>
      <c r="D21" s="14" t="s">
        <v>49</v>
      </c>
      <c r="E21" s="14" t="s">
        <v>5</v>
      </c>
      <c r="F21" s="14" t="s">
        <v>270</v>
      </c>
      <c r="G21" s="14">
        <v>0</v>
      </c>
      <c r="H21" s="14">
        <v>57.32</v>
      </c>
      <c r="I21" s="14">
        <f>ABS($I$4-H21)</f>
        <v>2.6799999999999997</v>
      </c>
      <c r="J21" s="14"/>
      <c r="K21" s="14">
        <f>G21+J21</f>
        <v>0</v>
      </c>
      <c r="L21" s="14" t="s">
        <v>266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L31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8.8515625" style="7" customWidth="1"/>
    <col min="2" max="2" width="5.8515625" style="7" customWidth="1"/>
    <col min="3" max="3" width="27.57421875" style="0" customWidth="1"/>
    <col min="4" max="4" width="22.140625" style="0" customWidth="1"/>
    <col min="5" max="5" width="9.7109375" style="0" bestFit="1" customWidth="1"/>
    <col min="6" max="6" width="21.421875" style="0" customWidth="1"/>
    <col min="9" max="9" width="9.140625" style="7" customWidth="1"/>
    <col min="10" max="10" width="5.421875" style="0" customWidth="1"/>
  </cols>
  <sheetData>
    <row r="1" s="7" customFormat="1" ht="14.25"/>
    <row r="2" s="7" customFormat="1" ht="14.25"/>
    <row r="3" s="7" customFormat="1" ht="15" thickBot="1"/>
    <row r="4" spans="8:9" ht="15" thickBot="1">
      <c r="H4" s="15" t="s">
        <v>349</v>
      </c>
      <c r="I4" s="16">
        <v>66</v>
      </c>
    </row>
    <row r="5" spans="1:12" ht="14.25">
      <c r="A5" s="9" t="s">
        <v>245</v>
      </c>
      <c r="B5" s="11" t="s">
        <v>348</v>
      </c>
      <c r="C5" s="4" t="s">
        <v>0</v>
      </c>
      <c r="D5" s="4" t="s">
        <v>1</v>
      </c>
      <c r="E5" s="4" t="s">
        <v>2</v>
      </c>
      <c r="F5" s="4" t="s">
        <v>3</v>
      </c>
      <c r="G5" s="9" t="s">
        <v>241</v>
      </c>
      <c r="H5" s="9" t="s">
        <v>242</v>
      </c>
      <c r="I5" s="9" t="s">
        <v>279</v>
      </c>
      <c r="J5" s="9" t="s">
        <v>243</v>
      </c>
      <c r="K5" s="9" t="s">
        <v>244</v>
      </c>
      <c r="L5" s="9" t="s">
        <v>245</v>
      </c>
    </row>
    <row r="6" spans="1:12" ht="14.25">
      <c r="A6" s="14">
        <v>1</v>
      </c>
      <c r="B6" s="14">
        <v>19</v>
      </c>
      <c r="C6" s="14" t="s">
        <v>74</v>
      </c>
      <c r="D6" s="14" t="s">
        <v>18</v>
      </c>
      <c r="E6" s="14" t="s">
        <v>15</v>
      </c>
      <c r="F6" s="14" t="s">
        <v>329</v>
      </c>
      <c r="G6" s="14">
        <v>0</v>
      </c>
      <c r="H6" s="14">
        <v>65.92</v>
      </c>
      <c r="I6" s="14">
        <f>ABS($I$4-H6)</f>
        <v>0.0799999999999983</v>
      </c>
      <c r="J6" s="14"/>
      <c r="K6" s="14">
        <f aca="true" t="shared" si="0" ref="K6:K27">G6+J6</f>
        <v>0</v>
      </c>
      <c r="L6" s="14">
        <v>1</v>
      </c>
    </row>
    <row r="7" spans="1:12" ht="14.25">
      <c r="A7" s="14">
        <v>2</v>
      </c>
      <c r="B7" s="14">
        <v>13</v>
      </c>
      <c r="C7" s="14" t="s">
        <v>65</v>
      </c>
      <c r="D7" s="14" t="s">
        <v>66</v>
      </c>
      <c r="E7" s="14" t="s">
        <v>15</v>
      </c>
      <c r="F7" s="14" t="s">
        <v>329</v>
      </c>
      <c r="G7" s="14">
        <v>0</v>
      </c>
      <c r="H7" s="14">
        <v>66.38</v>
      </c>
      <c r="I7" s="14">
        <f>ABS($I$4-H7)</f>
        <v>0.37999999999999545</v>
      </c>
      <c r="J7" s="14"/>
      <c r="K7" s="14">
        <f t="shared" si="0"/>
        <v>0</v>
      </c>
      <c r="L7" s="14">
        <v>2</v>
      </c>
    </row>
    <row r="8" spans="1:12" ht="14.25">
      <c r="A8" s="14">
        <v>3</v>
      </c>
      <c r="B8" s="14">
        <v>3</v>
      </c>
      <c r="C8" s="14" t="s">
        <v>52</v>
      </c>
      <c r="D8" s="14" t="s">
        <v>53</v>
      </c>
      <c r="E8" s="14" t="s">
        <v>15</v>
      </c>
      <c r="F8" s="14" t="s">
        <v>329</v>
      </c>
      <c r="G8" s="14">
        <v>0</v>
      </c>
      <c r="H8" s="14">
        <v>66.55</v>
      </c>
      <c r="I8" s="14">
        <f>ABS($I$4-H8)</f>
        <v>0.5499999999999972</v>
      </c>
      <c r="J8" s="14"/>
      <c r="K8" s="14">
        <f t="shared" si="0"/>
        <v>0</v>
      </c>
      <c r="L8" s="14">
        <v>3</v>
      </c>
    </row>
    <row r="9" spans="1:12" ht="14.25">
      <c r="A9" s="14">
        <v>4</v>
      </c>
      <c r="B9" s="14">
        <v>17</v>
      </c>
      <c r="C9" s="14" t="s">
        <v>68</v>
      </c>
      <c r="D9" s="14" t="s">
        <v>69</v>
      </c>
      <c r="E9" s="14" t="s">
        <v>15</v>
      </c>
      <c r="F9" s="14" t="s">
        <v>329</v>
      </c>
      <c r="G9" s="14">
        <v>0</v>
      </c>
      <c r="H9" s="14">
        <v>65.41</v>
      </c>
      <c r="I9" s="14">
        <f>ABS($I$4-H9)</f>
        <v>0.5900000000000034</v>
      </c>
      <c r="J9" s="14"/>
      <c r="K9" s="14">
        <f t="shared" si="0"/>
        <v>0</v>
      </c>
      <c r="L9" s="14">
        <v>4</v>
      </c>
    </row>
    <row r="10" spans="1:12" ht="14.25">
      <c r="A10" s="14">
        <v>5</v>
      </c>
      <c r="B10" s="14">
        <v>5</v>
      </c>
      <c r="C10" s="14" t="s">
        <v>55</v>
      </c>
      <c r="D10" s="14" t="s">
        <v>56</v>
      </c>
      <c r="E10" s="14" t="s">
        <v>37</v>
      </c>
      <c r="F10" s="14" t="s">
        <v>329</v>
      </c>
      <c r="G10" s="14">
        <v>0</v>
      </c>
      <c r="H10" s="14">
        <v>66.67</v>
      </c>
      <c r="I10" s="14">
        <f>ABS($I$4-H10)</f>
        <v>0.6700000000000017</v>
      </c>
      <c r="J10" s="14"/>
      <c r="K10" s="14">
        <f t="shared" si="0"/>
        <v>0</v>
      </c>
      <c r="L10" s="14">
        <v>5</v>
      </c>
    </row>
    <row r="11" spans="1:12" ht="14.25">
      <c r="A11" s="14">
        <v>6</v>
      </c>
      <c r="B11" s="14" t="s">
        <v>340</v>
      </c>
      <c r="C11" s="14" t="s">
        <v>335</v>
      </c>
      <c r="D11" s="14" t="s">
        <v>76</v>
      </c>
      <c r="E11" s="14" t="s">
        <v>15</v>
      </c>
      <c r="F11" s="14" t="s">
        <v>329</v>
      </c>
      <c r="G11" s="14">
        <v>0</v>
      </c>
      <c r="H11" s="14">
        <v>66.91</v>
      </c>
      <c r="I11" s="14">
        <f>ABS($I$4-H11)</f>
        <v>0.9099999999999966</v>
      </c>
      <c r="J11" s="14"/>
      <c r="K11" s="14">
        <f t="shared" si="0"/>
        <v>0</v>
      </c>
      <c r="L11" s="14">
        <v>6</v>
      </c>
    </row>
    <row r="12" spans="1:12" s="7" customFormat="1" ht="14.25">
      <c r="A12" s="14">
        <v>7</v>
      </c>
      <c r="B12" s="14">
        <v>18</v>
      </c>
      <c r="C12" s="14" t="s">
        <v>70</v>
      </c>
      <c r="D12" s="14" t="s">
        <v>71</v>
      </c>
      <c r="E12" s="14" t="s">
        <v>15</v>
      </c>
      <c r="F12" s="14" t="s">
        <v>329</v>
      </c>
      <c r="G12" s="14">
        <v>0</v>
      </c>
      <c r="H12" s="14">
        <v>64.58</v>
      </c>
      <c r="I12" s="14">
        <f>ABS($I$4-H12)</f>
        <v>1.4200000000000017</v>
      </c>
      <c r="J12" s="14"/>
      <c r="K12" s="14">
        <f t="shared" si="0"/>
        <v>0</v>
      </c>
      <c r="L12" s="14">
        <v>7</v>
      </c>
    </row>
    <row r="13" spans="1:12" ht="14.25">
      <c r="A13" s="14">
        <v>8</v>
      </c>
      <c r="B13" s="14">
        <v>4</v>
      </c>
      <c r="C13" s="14" t="s">
        <v>54</v>
      </c>
      <c r="D13" s="14" t="s">
        <v>10</v>
      </c>
      <c r="E13" s="14" t="s">
        <v>5</v>
      </c>
      <c r="F13" s="14" t="s">
        <v>329</v>
      </c>
      <c r="G13" s="14">
        <v>0</v>
      </c>
      <c r="H13" s="14">
        <v>67.7</v>
      </c>
      <c r="I13" s="14">
        <f>ABS($I$4-H13)</f>
        <v>1.7000000000000028</v>
      </c>
      <c r="J13" s="14"/>
      <c r="K13" s="14">
        <f t="shared" si="0"/>
        <v>0</v>
      </c>
      <c r="L13" s="14">
        <v>8</v>
      </c>
    </row>
    <row r="14" spans="1:12" ht="14.25">
      <c r="A14" s="14">
        <v>9</v>
      </c>
      <c r="B14" s="14">
        <v>1</v>
      </c>
      <c r="C14" s="14" t="s">
        <v>75</v>
      </c>
      <c r="D14" s="14" t="s">
        <v>76</v>
      </c>
      <c r="E14" s="14" t="s">
        <v>15</v>
      </c>
      <c r="F14" s="14" t="s">
        <v>329</v>
      </c>
      <c r="G14" s="14">
        <v>0</v>
      </c>
      <c r="H14" s="14">
        <v>68.12</v>
      </c>
      <c r="I14" s="14">
        <f>ABS($I$4-H14)</f>
        <v>2.1200000000000045</v>
      </c>
      <c r="J14" s="14"/>
      <c r="K14" s="14">
        <f t="shared" si="0"/>
        <v>0</v>
      </c>
      <c r="L14" s="14">
        <v>9</v>
      </c>
    </row>
    <row r="15" spans="1:12" ht="14.25">
      <c r="A15" s="14">
        <v>10</v>
      </c>
      <c r="B15" s="14">
        <v>9</v>
      </c>
      <c r="C15" s="14" t="s">
        <v>332</v>
      </c>
      <c r="D15" s="14" t="s">
        <v>333</v>
      </c>
      <c r="E15" s="14" t="s">
        <v>37</v>
      </c>
      <c r="F15" s="14" t="s">
        <v>329</v>
      </c>
      <c r="G15" s="14">
        <v>0</v>
      </c>
      <c r="H15" s="14">
        <v>68.89</v>
      </c>
      <c r="I15" s="14">
        <f>ABS($I$4-H15)</f>
        <v>2.8900000000000006</v>
      </c>
      <c r="J15" s="14"/>
      <c r="K15" s="14">
        <f t="shared" si="0"/>
        <v>0</v>
      </c>
      <c r="L15" s="14">
        <v>10</v>
      </c>
    </row>
    <row r="16" spans="1:12" ht="14.25">
      <c r="A16" s="14">
        <v>11</v>
      </c>
      <c r="B16" s="14">
        <v>22</v>
      </c>
      <c r="C16" s="14" t="s">
        <v>81</v>
      </c>
      <c r="D16" s="14" t="s">
        <v>82</v>
      </c>
      <c r="E16" s="14" t="s">
        <v>37</v>
      </c>
      <c r="F16" s="14" t="s">
        <v>329</v>
      </c>
      <c r="G16" s="14">
        <v>0</v>
      </c>
      <c r="H16" s="14">
        <v>69.72</v>
      </c>
      <c r="I16" s="14">
        <f>ABS($I$4-H16)</f>
        <v>3.719999999999999</v>
      </c>
      <c r="J16" s="14">
        <v>1</v>
      </c>
      <c r="K16" s="14">
        <f t="shared" si="0"/>
        <v>1</v>
      </c>
      <c r="L16" s="14">
        <v>11</v>
      </c>
    </row>
    <row r="17" spans="1:12" s="7" customFormat="1" ht="14.25">
      <c r="A17" s="14">
        <v>12</v>
      </c>
      <c r="B17" s="14">
        <v>24</v>
      </c>
      <c r="C17" s="14" t="s">
        <v>72</v>
      </c>
      <c r="D17" s="14" t="s">
        <v>73</v>
      </c>
      <c r="E17" s="14" t="s">
        <v>15</v>
      </c>
      <c r="F17" s="14" t="s">
        <v>329</v>
      </c>
      <c r="G17" s="14">
        <v>0</v>
      </c>
      <c r="H17" s="14">
        <v>61.99</v>
      </c>
      <c r="I17" s="14">
        <f>ABS($I$4-H17)</f>
        <v>4.009999999999998</v>
      </c>
      <c r="J17" s="14">
        <v>1</v>
      </c>
      <c r="K17" s="14">
        <f t="shared" si="0"/>
        <v>1</v>
      </c>
      <c r="L17" s="14">
        <v>12</v>
      </c>
    </row>
    <row r="18" spans="1:12" ht="14.25">
      <c r="A18" s="14">
        <v>13</v>
      </c>
      <c r="B18" s="14">
        <v>20</v>
      </c>
      <c r="C18" s="14" t="s">
        <v>77</v>
      </c>
      <c r="D18" s="14" t="s">
        <v>78</v>
      </c>
      <c r="E18" s="14" t="s">
        <v>15</v>
      </c>
      <c r="F18" s="14" t="s">
        <v>329</v>
      </c>
      <c r="G18" s="14">
        <v>0</v>
      </c>
      <c r="H18" s="14">
        <v>61.4</v>
      </c>
      <c r="I18" s="14">
        <f>ABS($I$4-H18)</f>
        <v>4.600000000000001</v>
      </c>
      <c r="J18" s="14">
        <v>1</v>
      </c>
      <c r="K18" s="14">
        <f t="shared" si="0"/>
        <v>1</v>
      </c>
      <c r="L18" s="14">
        <v>13</v>
      </c>
    </row>
    <row r="19" spans="1:12" ht="14.25">
      <c r="A19" s="14">
        <v>14</v>
      </c>
      <c r="B19" s="14">
        <v>11</v>
      </c>
      <c r="C19" s="14" t="s">
        <v>62</v>
      </c>
      <c r="D19" s="14" t="s">
        <v>63</v>
      </c>
      <c r="E19" s="14" t="s">
        <v>5</v>
      </c>
      <c r="F19" s="14" t="s">
        <v>329</v>
      </c>
      <c r="G19" s="14">
        <v>0</v>
      </c>
      <c r="H19" s="14">
        <v>71.04</v>
      </c>
      <c r="I19" s="14">
        <f>ABS($I$4-H19)</f>
        <v>5.040000000000006</v>
      </c>
      <c r="J19" s="14">
        <v>1</v>
      </c>
      <c r="K19" s="14">
        <f t="shared" si="0"/>
        <v>1</v>
      </c>
      <c r="L19" s="14">
        <v>14</v>
      </c>
    </row>
    <row r="20" spans="1:12" ht="14.25">
      <c r="A20" s="14">
        <v>15</v>
      </c>
      <c r="B20" s="14" t="s">
        <v>295</v>
      </c>
      <c r="C20" s="14" t="s">
        <v>330</v>
      </c>
      <c r="D20" s="14" t="s">
        <v>78</v>
      </c>
      <c r="E20" s="14" t="s">
        <v>15</v>
      </c>
      <c r="F20" s="14" t="s">
        <v>329</v>
      </c>
      <c r="G20" s="14">
        <v>4</v>
      </c>
      <c r="H20" s="14">
        <v>64.35</v>
      </c>
      <c r="I20" s="14">
        <f>ABS($I$4-H20)</f>
        <v>1.6500000000000057</v>
      </c>
      <c r="J20" s="14"/>
      <c r="K20" s="14">
        <f t="shared" si="0"/>
        <v>4</v>
      </c>
      <c r="L20" s="14">
        <v>15</v>
      </c>
    </row>
    <row r="21" spans="1:12" ht="14.25">
      <c r="A21" s="14">
        <v>16</v>
      </c>
      <c r="B21" s="14">
        <v>21</v>
      </c>
      <c r="C21" s="14" t="s">
        <v>80</v>
      </c>
      <c r="D21" s="14" t="s">
        <v>31</v>
      </c>
      <c r="E21" s="14" t="s">
        <v>15</v>
      </c>
      <c r="F21" s="14" t="s">
        <v>329</v>
      </c>
      <c r="G21" s="14">
        <v>4</v>
      </c>
      <c r="H21" s="14">
        <v>69.12</v>
      </c>
      <c r="I21" s="14">
        <f>ABS($I$4-H21)</f>
        <v>3.1200000000000045</v>
      </c>
      <c r="J21" s="14">
        <v>1</v>
      </c>
      <c r="K21" s="14">
        <f t="shared" si="0"/>
        <v>5</v>
      </c>
      <c r="L21" s="14">
        <v>16</v>
      </c>
    </row>
    <row r="22" spans="1:12" ht="14.25">
      <c r="A22" s="14">
        <v>17</v>
      </c>
      <c r="B22" s="14">
        <v>23</v>
      </c>
      <c r="C22" s="14" t="s">
        <v>83</v>
      </c>
      <c r="D22" s="14" t="s">
        <v>84</v>
      </c>
      <c r="E22" s="14" t="s">
        <v>37</v>
      </c>
      <c r="F22" s="14" t="s">
        <v>329</v>
      </c>
      <c r="G22" s="14">
        <v>4</v>
      </c>
      <c r="H22" s="14">
        <v>70.22</v>
      </c>
      <c r="I22" s="14">
        <f>ABS($I$4-H22)</f>
        <v>4.219999999999999</v>
      </c>
      <c r="J22" s="14">
        <v>1</v>
      </c>
      <c r="K22" s="14">
        <f t="shared" si="0"/>
        <v>5</v>
      </c>
      <c r="L22" s="14">
        <v>17</v>
      </c>
    </row>
    <row r="23" spans="1:12" ht="14.25">
      <c r="A23" s="14">
        <v>18</v>
      </c>
      <c r="B23" s="14">
        <v>14</v>
      </c>
      <c r="C23" s="14" t="s">
        <v>67</v>
      </c>
      <c r="D23" s="14" t="s">
        <v>342</v>
      </c>
      <c r="E23" s="14" t="s">
        <v>37</v>
      </c>
      <c r="F23" s="14" t="s">
        <v>329</v>
      </c>
      <c r="G23" s="14">
        <v>0</v>
      </c>
      <c r="H23" s="14">
        <v>86.86</v>
      </c>
      <c r="I23" s="14">
        <f>ABS($I$4-H23)</f>
        <v>20.86</v>
      </c>
      <c r="J23" s="14">
        <v>6</v>
      </c>
      <c r="K23" s="14">
        <f t="shared" si="0"/>
        <v>6</v>
      </c>
      <c r="L23" s="14">
        <v>18</v>
      </c>
    </row>
    <row r="24" spans="1:12" s="7" customFormat="1" ht="14.25">
      <c r="A24" s="14">
        <v>19</v>
      </c>
      <c r="B24" s="14">
        <v>2</v>
      </c>
      <c r="C24" s="14" t="s">
        <v>50</v>
      </c>
      <c r="D24" s="14" t="s">
        <v>51</v>
      </c>
      <c r="E24" s="14" t="s">
        <v>37</v>
      </c>
      <c r="F24" s="14" t="s">
        <v>329</v>
      </c>
      <c r="G24" s="14">
        <v>8</v>
      </c>
      <c r="H24" s="14">
        <v>66.93</v>
      </c>
      <c r="I24" s="14">
        <f>ABS($I$4-H24)</f>
        <v>0.9300000000000068</v>
      </c>
      <c r="J24" s="14"/>
      <c r="K24" s="14">
        <f t="shared" si="0"/>
        <v>8</v>
      </c>
      <c r="L24" s="14">
        <v>19</v>
      </c>
    </row>
    <row r="25" spans="1:12" ht="14.25">
      <c r="A25" s="14">
        <v>20</v>
      </c>
      <c r="B25" s="14" t="s">
        <v>339</v>
      </c>
      <c r="C25" s="14" t="s">
        <v>337</v>
      </c>
      <c r="D25" s="14" t="s">
        <v>338</v>
      </c>
      <c r="E25" s="14" t="s">
        <v>294</v>
      </c>
      <c r="F25" s="14" t="s">
        <v>329</v>
      </c>
      <c r="G25" s="14">
        <v>4</v>
      </c>
      <c r="H25" s="14">
        <v>82.94</v>
      </c>
      <c r="I25" s="14">
        <f>ABS($I$4-H25)</f>
        <v>16.939999999999998</v>
      </c>
      <c r="J25" s="14">
        <v>5</v>
      </c>
      <c r="K25" s="14">
        <f t="shared" si="0"/>
        <v>9</v>
      </c>
      <c r="L25" s="14">
        <v>20</v>
      </c>
    </row>
    <row r="26" spans="1:12" ht="14.25">
      <c r="A26" s="14">
        <v>21</v>
      </c>
      <c r="B26" s="14">
        <v>7</v>
      </c>
      <c r="C26" s="14" t="s">
        <v>331</v>
      </c>
      <c r="D26" s="14" t="s">
        <v>84</v>
      </c>
      <c r="E26" s="14" t="s">
        <v>37</v>
      </c>
      <c r="F26" s="14" t="s">
        <v>329</v>
      </c>
      <c r="G26" s="14">
        <v>8</v>
      </c>
      <c r="H26" s="14">
        <v>78.06</v>
      </c>
      <c r="I26" s="14">
        <f>ABS($I$4-H26)</f>
        <v>12.060000000000002</v>
      </c>
      <c r="J26" s="14">
        <v>4</v>
      </c>
      <c r="K26" s="14">
        <f t="shared" si="0"/>
        <v>12</v>
      </c>
      <c r="L26" s="14">
        <v>21</v>
      </c>
    </row>
    <row r="27" spans="1:12" ht="14.25">
      <c r="A27" s="14">
        <v>22</v>
      </c>
      <c r="B27" s="14">
        <v>15</v>
      </c>
      <c r="C27" s="14" t="s">
        <v>334</v>
      </c>
      <c r="D27" s="14" t="s">
        <v>61</v>
      </c>
      <c r="E27" s="14" t="s">
        <v>15</v>
      </c>
      <c r="F27" s="14" t="s">
        <v>329</v>
      </c>
      <c r="G27" s="14">
        <v>4</v>
      </c>
      <c r="H27" s="14">
        <v>92.42</v>
      </c>
      <c r="I27" s="14">
        <f>ABS($I$4-H27)</f>
        <v>26.42</v>
      </c>
      <c r="J27" s="14">
        <v>8</v>
      </c>
      <c r="K27" s="14">
        <f t="shared" si="0"/>
        <v>12</v>
      </c>
      <c r="L27" s="14">
        <v>22</v>
      </c>
    </row>
    <row r="28" spans="1:12" ht="14.25">
      <c r="A28" s="14"/>
      <c r="B28" s="14">
        <v>6</v>
      </c>
      <c r="C28" s="14" t="s">
        <v>57</v>
      </c>
      <c r="D28" s="14" t="s">
        <v>58</v>
      </c>
      <c r="E28" s="14" t="s">
        <v>37</v>
      </c>
      <c r="F28" s="14" t="s">
        <v>329</v>
      </c>
      <c r="G28" s="14" t="s">
        <v>341</v>
      </c>
      <c r="H28" s="14"/>
      <c r="I28" s="14"/>
      <c r="J28" s="14"/>
      <c r="K28" s="14"/>
      <c r="L28" s="14"/>
    </row>
    <row r="29" spans="1:12" ht="14.25">
      <c r="A29" s="14"/>
      <c r="B29" s="14">
        <v>8</v>
      </c>
      <c r="C29" s="14" t="s">
        <v>59</v>
      </c>
      <c r="D29" s="14" t="s">
        <v>60</v>
      </c>
      <c r="E29" s="14" t="s">
        <v>5</v>
      </c>
      <c r="F29" s="14" t="s">
        <v>329</v>
      </c>
      <c r="G29" s="14" t="s">
        <v>341</v>
      </c>
      <c r="H29" s="14"/>
      <c r="I29" s="14"/>
      <c r="J29" s="14"/>
      <c r="K29" s="14"/>
      <c r="L29" s="14"/>
    </row>
    <row r="30" spans="1:12" ht="14.25">
      <c r="A30" s="14"/>
      <c r="B30" s="14">
        <v>12</v>
      </c>
      <c r="C30" s="14" t="s">
        <v>52</v>
      </c>
      <c r="D30" s="14" t="s">
        <v>64</v>
      </c>
      <c r="E30" s="14" t="s">
        <v>15</v>
      </c>
      <c r="F30" s="14" t="s">
        <v>329</v>
      </c>
      <c r="G30" s="14" t="s">
        <v>341</v>
      </c>
      <c r="H30" s="14"/>
      <c r="I30" s="14"/>
      <c r="J30" s="14"/>
      <c r="K30" s="14"/>
      <c r="L30" s="14"/>
    </row>
    <row r="31" spans="1:12" ht="14.25">
      <c r="A31" s="14"/>
      <c r="B31" s="14" t="s">
        <v>336</v>
      </c>
      <c r="C31" s="14" t="s">
        <v>79</v>
      </c>
      <c r="D31" s="14" t="s">
        <v>47</v>
      </c>
      <c r="E31" s="14" t="s">
        <v>15</v>
      </c>
      <c r="F31" s="14" t="s">
        <v>329</v>
      </c>
      <c r="G31" s="14" t="s">
        <v>341</v>
      </c>
      <c r="H31" s="14"/>
      <c r="I31" s="14"/>
      <c r="J31" s="14"/>
      <c r="K31" s="14"/>
      <c r="L31" s="14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8.8515625" style="7" customWidth="1"/>
    <col min="2" max="2" width="6.28125" style="7" customWidth="1"/>
    <col min="3" max="3" width="37.57421875" style="0" bestFit="1" customWidth="1"/>
    <col min="4" max="4" width="16.57421875" style="0" bestFit="1" customWidth="1"/>
    <col min="5" max="5" width="13.7109375" style="0" bestFit="1" customWidth="1"/>
    <col min="6" max="6" width="15.421875" style="0" customWidth="1"/>
    <col min="9" max="9" width="9.140625" style="7" customWidth="1"/>
  </cols>
  <sheetData>
    <row r="1" spans="8:9" ht="15" thickBot="1">
      <c r="H1" s="15" t="s">
        <v>349</v>
      </c>
      <c r="I1" s="16">
        <v>66</v>
      </c>
    </row>
    <row r="2" spans="1:12" ht="14.25">
      <c r="A2" s="6" t="s">
        <v>245</v>
      </c>
      <c r="B2" s="6" t="s">
        <v>348</v>
      </c>
      <c r="C2" s="5" t="s">
        <v>0</v>
      </c>
      <c r="D2" s="5" t="s">
        <v>1</v>
      </c>
      <c r="E2" s="5" t="s">
        <v>2</v>
      </c>
      <c r="F2" s="5" t="s">
        <v>3</v>
      </c>
      <c r="G2" s="9" t="s">
        <v>241</v>
      </c>
      <c r="H2" s="9" t="s">
        <v>242</v>
      </c>
      <c r="I2" s="9" t="s">
        <v>279</v>
      </c>
      <c r="J2" s="9" t="s">
        <v>243</v>
      </c>
      <c r="K2" s="9" t="s">
        <v>244</v>
      </c>
      <c r="L2" s="9" t="s">
        <v>245</v>
      </c>
    </row>
    <row r="3" spans="1:12" ht="14.25">
      <c r="A3" s="14">
        <v>1</v>
      </c>
      <c r="B3" s="14">
        <v>21</v>
      </c>
      <c r="C3" s="14" t="s">
        <v>97</v>
      </c>
      <c r="D3" s="14" t="s">
        <v>98</v>
      </c>
      <c r="E3" s="14" t="s">
        <v>15</v>
      </c>
      <c r="F3" s="14" t="s">
        <v>271</v>
      </c>
      <c r="G3" s="14">
        <v>0</v>
      </c>
      <c r="H3" s="14">
        <v>66.22</v>
      </c>
      <c r="I3" s="14">
        <f>ABS($I$1-H3)</f>
        <v>0.21999999999999886</v>
      </c>
      <c r="J3" s="14"/>
      <c r="K3" s="14">
        <f aca="true" t="shared" si="0" ref="K3:K22">G3+J3</f>
        <v>0</v>
      </c>
      <c r="L3" s="14">
        <v>1</v>
      </c>
    </row>
    <row r="4" spans="1:12" ht="14.25">
      <c r="A4" s="14">
        <v>2</v>
      </c>
      <c r="B4" s="14">
        <v>8</v>
      </c>
      <c r="C4" s="14" t="s">
        <v>114</v>
      </c>
      <c r="D4" s="14" t="s">
        <v>115</v>
      </c>
      <c r="E4" s="14" t="s">
        <v>26</v>
      </c>
      <c r="F4" s="14" t="s">
        <v>271</v>
      </c>
      <c r="G4" s="14">
        <v>0</v>
      </c>
      <c r="H4" s="14">
        <v>64.42</v>
      </c>
      <c r="I4" s="14">
        <f>ABS($I$1-H4)</f>
        <v>1.5799999999999983</v>
      </c>
      <c r="J4" s="14"/>
      <c r="K4" s="14">
        <f t="shared" si="0"/>
        <v>0</v>
      </c>
      <c r="L4" s="14">
        <v>2</v>
      </c>
    </row>
    <row r="5" spans="1:12" ht="14.25">
      <c r="A5" s="14">
        <v>3</v>
      </c>
      <c r="B5" s="14">
        <v>13</v>
      </c>
      <c r="C5" s="14" t="s">
        <v>55</v>
      </c>
      <c r="D5" s="14" t="s">
        <v>103</v>
      </c>
      <c r="E5" s="14" t="s">
        <v>37</v>
      </c>
      <c r="F5" s="14" t="s">
        <v>271</v>
      </c>
      <c r="G5" s="14">
        <v>0</v>
      </c>
      <c r="H5" s="14">
        <v>67.76</v>
      </c>
      <c r="I5" s="14">
        <f>ABS($I$1-H5)</f>
        <v>1.7600000000000051</v>
      </c>
      <c r="J5" s="14"/>
      <c r="K5" s="14">
        <f t="shared" si="0"/>
        <v>0</v>
      </c>
      <c r="L5" s="14">
        <v>3</v>
      </c>
    </row>
    <row r="6" spans="1:12" ht="14.25">
      <c r="A6" s="14">
        <v>4</v>
      </c>
      <c r="B6" s="14">
        <v>15</v>
      </c>
      <c r="C6" s="14" t="s">
        <v>93</v>
      </c>
      <c r="D6" s="14" t="s">
        <v>66</v>
      </c>
      <c r="E6" s="14" t="s">
        <v>15</v>
      </c>
      <c r="F6" s="14" t="s">
        <v>271</v>
      </c>
      <c r="G6" s="14">
        <v>0</v>
      </c>
      <c r="H6" s="14">
        <v>64.18</v>
      </c>
      <c r="I6" s="14">
        <f>ABS($I$1-H6)</f>
        <v>1.8199999999999932</v>
      </c>
      <c r="J6" s="14"/>
      <c r="K6" s="14">
        <f t="shared" si="0"/>
        <v>0</v>
      </c>
      <c r="L6" s="14">
        <v>4</v>
      </c>
    </row>
    <row r="7" spans="1:12" ht="14.25">
      <c r="A7" s="14">
        <v>5</v>
      </c>
      <c r="B7" s="14">
        <v>22</v>
      </c>
      <c r="C7" s="14" t="s">
        <v>93</v>
      </c>
      <c r="D7" s="14" t="s">
        <v>94</v>
      </c>
      <c r="E7" s="14" t="s">
        <v>15</v>
      </c>
      <c r="F7" s="14" t="s">
        <v>271</v>
      </c>
      <c r="G7" s="14">
        <v>0</v>
      </c>
      <c r="H7" s="14">
        <v>63.94</v>
      </c>
      <c r="I7" s="14">
        <f>ABS($I$1-H7)</f>
        <v>2.0600000000000023</v>
      </c>
      <c r="J7" s="14"/>
      <c r="K7" s="14">
        <f t="shared" si="0"/>
        <v>0</v>
      </c>
      <c r="L7" s="14">
        <v>5</v>
      </c>
    </row>
    <row r="8" spans="1:12" ht="14.25">
      <c r="A8" s="14">
        <v>6</v>
      </c>
      <c r="B8" s="14">
        <v>6</v>
      </c>
      <c r="C8" s="14" t="s">
        <v>108</v>
      </c>
      <c r="D8" s="14" t="s">
        <v>109</v>
      </c>
      <c r="E8" s="14" t="s">
        <v>8</v>
      </c>
      <c r="F8" s="14" t="s">
        <v>271</v>
      </c>
      <c r="G8" s="14">
        <v>0</v>
      </c>
      <c r="H8" s="14">
        <v>63.89</v>
      </c>
      <c r="I8" s="14">
        <f>ABS($I$1-H8)</f>
        <v>2.1099999999999994</v>
      </c>
      <c r="J8" s="14"/>
      <c r="K8" s="14">
        <f t="shared" si="0"/>
        <v>0</v>
      </c>
      <c r="L8" s="14">
        <v>6</v>
      </c>
    </row>
    <row r="9" spans="1:12" ht="14.25">
      <c r="A9" s="14">
        <v>7</v>
      </c>
      <c r="B9" s="14">
        <v>4</v>
      </c>
      <c r="C9" s="14" t="s">
        <v>111</v>
      </c>
      <c r="D9" s="14" t="s">
        <v>92</v>
      </c>
      <c r="E9" s="14" t="s">
        <v>15</v>
      </c>
      <c r="F9" s="14" t="s">
        <v>271</v>
      </c>
      <c r="G9" s="14">
        <v>0</v>
      </c>
      <c r="H9" s="14">
        <v>68.31</v>
      </c>
      <c r="I9" s="14">
        <f>ABS($I$1-H9)</f>
        <v>2.3100000000000023</v>
      </c>
      <c r="J9" s="14"/>
      <c r="K9" s="14">
        <f t="shared" si="0"/>
        <v>0</v>
      </c>
      <c r="L9" s="14">
        <v>7</v>
      </c>
    </row>
    <row r="10" spans="1:12" ht="14.25">
      <c r="A10" s="14">
        <v>8</v>
      </c>
      <c r="B10" s="14" t="s">
        <v>328</v>
      </c>
      <c r="C10" s="14" t="s">
        <v>337</v>
      </c>
      <c r="D10" s="14" t="s">
        <v>344</v>
      </c>
      <c r="E10" s="14" t="s">
        <v>294</v>
      </c>
      <c r="F10" s="14" t="s">
        <v>271</v>
      </c>
      <c r="G10" s="14">
        <v>0</v>
      </c>
      <c r="H10" s="14">
        <v>69.48</v>
      </c>
      <c r="I10" s="14">
        <f>ABS($I$1-H10)</f>
        <v>3.480000000000004</v>
      </c>
      <c r="J10" s="14">
        <v>1</v>
      </c>
      <c r="K10" s="14">
        <f t="shared" si="0"/>
        <v>1</v>
      </c>
      <c r="L10" s="14">
        <v>8</v>
      </c>
    </row>
    <row r="11" spans="1:12" ht="14.25">
      <c r="A11" s="14">
        <v>9</v>
      </c>
      <c r="B11" s="14">
        <v>9</v>
      </c>
      <c r="C11" s="14" t="s">
        <v>112</v>
      </c>
      <c r="D11" s="14" t="s">
        <v>113</v>
      </c>
      <c r="E11" s="14" t="s">
        <v>37</v>
      </c>
      <c r="F11" s="14" t="s">
        <v>271</v>
      </c>
      <c r="G11" s="14">
        <v>0</v>
      </c>
      <c r="H11" s="14">
        <v>62.25</v>
      </c>
      <c r="I11" s="14">
        <f>ABS($I$1-H11)</f>
        <v>3.75</v>
      </c>
      <c r="J11" s="14">
        <v>1</v>
      </c>
      <c r="K11" s="14">
        <f t="shared" si="0"/>
        <v>1</v>
      </c>
      <c r="L11" s="14">
        <v>9</v>
      </c>
    </row>
    <row r="12" spans="1:12" s="7" customFormat="1" ht="14.25">
      <c r="A12" s="14">
        <v>10</v>
      </c>
      <c r="B12" s="14">
        <v>25</v>
      </c>
      <c r="C12" s="14" t="s">
        <v>95</v>
      </c>
      <c r="D12" s="14" t="s">
        <v>96</v>
      </c>
      <c r="E12" s="14" t="s">
        <v>5</v>
      </c>
      <c r="F12" s="14" t="s">
        <v>271</v>
      </c>
      <c r="G12" s="14">
        <v>0</v>
      </c>
      <c r="H12" s="14">
        <v>70.59</v>
      </c>
      <c r="I12" s="14">
        <f>ABS($I$1-H12)</f>
        <v>4.590000000000003</v>
      </c>
      <c r="J12" s="14">
        <v>1</v>
      </c>
      <c r="K12" s="14">
        <f t="shared" si="0"/>
        <v>1</v>
      </c>
      <c r="L12" s="14">
        <v>10</v>
      </c>
    </row>
    <row r="13" spans="1:12" ht="14.25">
      <c r="A13" s="14">
        <v>11</v>
      </c>
      <c r="B13" s="14" t="s">
        <v>345</v>
      </c>
      <c r="C13" s="14" t="s">
        <v>346</v>
      </c>
      <c r="D13" s="14" t="s">
        <v>343</v>
      </c>
      <c r="E13" s="14" t="s">
        <v>8</v>
      </c>
      <c r="F13" s="14" t="s">
        <v>271</v>
      </c>
      <c r="G13" s="14">
        <v>0</v>
      </c>
      <c r="H13" s="14">
        <v>71.19</v>
      </c>
      <c r="I13" s="14">
        <f>ABS($I$1-H13)</f>
        <v>5.189999999999998</v>
      </c>
      <c r="J13" s="14">
        <v>1</v>
      </c>
      <c r="K13" s="14">
        <f t="shared" si="0"/>
        <v>1</v>
      </c>
      <c r="L13" s="14">
        <v>11</v>
      </c>
    </row>
    <row r="14" spans="1:12" ht="14.25">
      <c r="A14" s="14">
        <v>12</v>
      </c>
      <c r="B14" s="14">
        <v>16</v>
      </c>
      <c r="C14" s="14" t="s">
        <v>110</v>
      </c>
      <c r="D14" s="14" t="s">
        <v>49</v>
      </c>
      <c r="E14" s="14" t="s">
        <v>5</v>
      </c>
      <c r="F14" s="14" t="s">
        <v>271</v>
      </c>
      <c r="G14" s="14">
        <v>0</v>
      </c>
      <c r="H14" s="14">
        <v>71.76</v>
      </c>
      <c r="I14" s="14">
        <f>ABS($I$1-H14)</f>
        <v>5.760000000000005</v>
      </c>
      <c r="J14" s="14">
        <v>1</v>
      </c>
      <c r="K14" s="14">
        <f t="shared" si="0"/>
        <v>1</v>
      </c>
      <c r="L14" s="14">
        <v>12</v>
      </c>
    </row>
    <row r="15" spans="1:12" s="7" customFormat="1" ht="14.25">
      <c r="A15" s="14">
        <v>13</v>
      </c>
      <c r="B15" s="14">
        <v>17</v>
      </c>
      <c r="C15" s="14" t="s">
        <v>99</v>
      </c>
      <c r="D15" s="14" t="s">
        <v>100</v>
      </c>
      <c r="E15" s="14" t="s">
        <v>8</v>
      </c>
      <c r="F15" s="14" t="s">
        <v>271</v>
      </c>
      <c r="G15" s="14">
        <v>4</v>
      </c>
      <c r="H15" s="14">
        <v>65.62</v>
      </c>
      <c r="I15" s="14">
        <f>ABS($I$1-H15)</f>
        <v>0.37999999999999545</v>
      </c>
      <c r="J15" s="14"/>
      <c r="K15" s="14">
        <f t="shared" si="0"/>
        <v>4</v>
      </c>
      <c r="L15" s="14">
        <v>13</v>
      </c>
    </row>
    <row r="16" spans="1:12" ht="14.25">
      <c r="A16" s="14">
        <v>14</v>
      </c>
      <c r="B16" s="14">
        <v>3</v>
      </c>
      <c r="C16" s="14" t="s">
        <v>89</v>
      </c>
      <c r="D16" s="14" t="s">
        <v>90</v>
      </c>
      <c r="E16" s="14" t="s">
        <v>5</v>
      </c>
      <c r="F16" s="14" t="s">
        <v>269</v>
      </c>
      <c r="G16" s="14">
        <v>4</v>
      </c>
      <c r="H16" s="14">
        <v>67.72</v>
      </c>
      <c r="I16" s="14">
        <f>ABS($I$1-H16)</f>
        <v>1.7199999999999989</v>
      </c>
      <c r="J16" s="14"/>
      <c r="K16" s="14">
        <f t="shared" si="0"/>
        <v>4</v>
      </c>
      <c r="L16" s="14">
        <v>14</v>
      </c>
    </row>
    <row r="17" spans="1:12" ht="14.25">
      <c r="A17" s="14">
        <v>15</v>
      </c>
      <c r="B17" s="14">
        <v>18</v>
      </c>
      <c r="C17" s="14" t="s">
        <v>87</v>
      </c>
      <c r="D17" s="14" t="s">
        <v>88</v>
      </c>
      <c r="E17" s="14" t="s">
        <v>37</v>
      </c>
      <c r="F17" s="14" t="s">
        <v>269</v>
      </c>
      <c r="G17" s="14">
        <v>4</v>
      </c>
      <c r="H17" s="14">
        <v>69.03</v>
      </c>
      <c r="I17" s="14">
        <f>ABS($I$1-H17)</f>
        <v>3.030000000000001</v>
      </c>
      <c r="J17" s="14">
        <v>1</v>
      </c>
      <c r="K17" s="14">
        <f t="shared" si="0"/>
        <v>5</v>
      </c>
      <c r="L17" s="14">
        <v>15</v>
      </c>
    </row>
    <row r="18" spans="1:12" ht="14.25">
      <c r="A18" s="14">
        <v>16</v>
      </c>
      <c r="B18" s="14">
        <v>19</v>
      </c>
      <c r="C18" s="14" t="s">
        <v>101</v>
      </c>
      <c r="D18" s="14" t="s">
        <v>102</v>
      </c>
      <c r="E18" s="14" t="s">
        <v>37</v>
      </c>
      <c r="F18" s="14" t="s">
        <v>271</v>
      </c>
      <c r="G18" s="14">
        <v>4</v>
      </c>
      <c r="H18" s="14">
        <v>69.33</v>
      </c>
      <c r="I18" s="14">
        <f>ABS($I$1-H18)</f>
        <v>3.3299999999999983</v>
      </c>
      <c r="J18" s="14">
        <v>1</v>
      </c>
      <c r="K18" s="14">
        <f t="shared" si="0"/>
        <v>5</v>
      </c>
      <c r="L18" s="14">
        <v>16</v>
      </c>
    </row>
    <row r="19" spans="1:12" ht="14.25">
      <c r="A19" s="14">
        <v>17</v>
      </c>
      <c r="B19" s="14">
        <v>14</v>
      </c>
      <c r="C19" s="14" t="s">
        <v>104</v>
      </c>
      <c r="D19" s="14" t="s">
        <v>63</v>
      </c>
      <c r="E19" s="14" t="s">
        <v>5</v>
      </c>
      <c r="F19" s="14" t="s">
        <v>271</v>
      </c>
      <c r="G19" s="14">
        <v>4</v>
      </c>
      <c r="H19" s="14">
        <v>69.72</v>
      </c>
      <c r="I19" s="14">
        <f>ABS($I$1-H19)</f>
        <v>3.719999999999999</v>
      </c>
      <c r="J19" s="14">
        <v>1</v>
      </c>
      <c r="K19" s="14">
        <f t="shared" si="0"/>
        <v>5</v>
      </c>
      <c r="L19" s="14">
        <v>17</v>
      </c>
    </row>
    <row r="20" spans="1:12" ht="14.25">
      <c r="A20" s="14">
        <v>18</v>
      </c>
      <c r="B20" s="14">
        <v>2</v>
      </c>
      <c r="C20" s="14" t="s">
        <v>85</v>
      </c>
      <c r="D20" s="14" t="s">
        <v>86</v>
      </c>
      <c r="E20" s="14" t="s">
        <v>5</v>
      </c>
      <c r="F20" s="14" t="s">
        <v>269</v>
      </c>
      <c r="G20" s="14">
        <v>4</v>
      </c>
      <c r="H20" s="14">
        <v>69.91</v>
      </c>
      <c r="I20" s="14">
        <f>ABS($I$1-H20)</f>
        <v>3.9099999999999966</v>
      </c>
      <c r="J20" s="14">
        <v>1</v>
      </c>
      <c r="K20" s="14">
        <f t="shared" si="0"/>
        <v>5</v>
      </c>
      <c r="L20" s="14">
        <v>18</v>
      </c>
    </row>
    <row r="21" spans="1:12" ht="14.25">
      <c r="A21" s="14">
        <v>19</v>
      </c>
      <c r="B21" s="14">
        <v>20</v>
      </c>
      <c r="C21" s="14" t="s">
        <v>91</v>
      </c>
      <c r="D21" s="14" t="s">
        <v>92</v>
      </c>
      <c r="E21" s="14" t="s">
        <v>15</v>
      </c>
      <c r="F21" s="14" t="s">
        <v>271</v>
      </c>
      <c r="G21" s="14">
        <v>8</v>
      </c>
      <c r="H21" s="14">
        <v>65.05</v>
      </c>
      <c r="I21" s="14">
        <f>ABS($I$1-H21)</f>
        <v>0.9500000000000028</v>
      </c>
      <c r="J21" s="14"/>
      <c r="K21" s="14">
        <f t="shared" si="0"/>
        <v>8</v>
      </c>
      <c r="L21" s="14">
        <v>19</v>
      </c>
    </row>
    <row r="22" spans="1:12" ht="14.25">
      <c r="A22" s="14">
        <v>20</v>
      </c>
      <c r="B22" s="14">
        <v>11</v>
      </c>
      <c r="C22" s="14" t="s">
        <v>105</v>
      </c>
      <c r="D22" s="14" t="s">
        <v>106</v>
      </c>
      <c r="E22" s="14" t="s">
        <v>107</v>
      </c>
      <c r="F22" s="14" t="s">
        <v>271</v>
      </c>
      <c r="G22" s="14">
        <v>8</v>
      </c>
      <c r="H22" s="14">
        <v>79.94</v>
      </c>
      <c r="I22" s="14">
        <f>ABS($I$1-H22)</f>
        <v>13.939999999999998</v>
      </c>
      <c r="J22" s="14"/>
      <c r="K22" s="14">
        <f t="shared" si="0"/>
        <v>8</v>
      </c>
      <c r="L22" s="14">
        <v>20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L38"/>
  <sheetViews>
    <sheetView zoomScalePageLayoutView="0" workbookViewId="0" topLeftCell="A1">
      <selection activeCell="A6" sqref="A6:B6"/>
    </sheetView>
  </sheetViews>
  <sheetFormatPr defaultColWidth="9.140625" defaultRowHeight="15"/>
  <cols>
    <col min="1" max="1" width="8.8515625" style="7" customWidth="1"/>
    <col min="2" max="2" width="6.140625" style="7" customWidth="1"/>
    <col min="3" max="3" width="28.00390625" style="0" bestFit="1" customWidth="1"/>
    <col min="4" max="4" width="25.140625" style="0" customWidth="1"/>
    <col min="5" max="5" width="9.7109375" style="0" bestFit="1" customWidth="1"/>
    <col min="6" max="6" width="16.57421875" style="0" customWidth="1"/>
    <col min="9" max="9" width="9.140625" style="7" customWidth="1"/>
  </cols>
  <sheetData>
    <row r="1" s="7" customFormat="1" ht="14.25"/>
    <row r="2" s="7" customFormat="1" ht="14.25"/>
    <row r="3" s="7" customFormat="1" ht="14.25"/>
    <row r="4" s="7" customFormat="1" ht="14.25"/>
    <row r="5" spans="8:9" ht="15" thickBot="1">
      <c r="H5" t="s">
        <v>349</v>
      </c>
      <c r="I5" s="7">
        <v>70</v>
      </c>
    </row>
    <row r="6" spans="1:12" ht="15" thickBot="1">
      <c r="A6" s="22" t="s">
        <v>245</v>
      </c>
      <c r="B6" s="23" t="s">
        <v>348</v>
      </c>
      <c r="C6" s="23" t="s">
        <v>0</v>
      </c>
      <c r="D6" s="23" t="s">
        <v>1</v>
      </c>
      <c r="E6" s="23" t="s">
        <v>2</v>
      </c>
      <c r="F6" s="24" t="s">
        <v>3</v>
      </c>
      <c r="G6" s="25" t="s">
        <v>241</v>
      </c>
      <c r="H6" s="9" t="s">
        <v>242</v>
      </c>
      <c r="I6" s="9" t="s">
        <v>279</v>
      </c>
      <c r="J6" s="9" t="s">
        <v>243</v>
      </c>
      <c r="K6" s="9" t="s">
        <v>244</v>
      </c>
      <c r="L6" s="10" t="s">
        <v>245</v>
      </c>
    </row>
    <row r="7" spans="1:12" ht="15" customHeight="1">
      <c r="A7" s="26">
        <v>1</v>
      </c>
      <c r="B7" s="27">
        <v>23</v>
      </c>
      <c r="C7" s="27" t="s">
        <v>159</v>
      </c>
      <c r="D7" s="27" t="s">
        <v>160</v>
      </c>
      <c r="E7" s="27" t="s">
        <v>5</v>
      </c>
      <c r="F7" s="27" t="s">
        <v>278</v>
      </c>
      <c r="G7" s="27">
        <v>0</v>
      </c>
      <c r="H7" s="27">
        <v>66.48</v>
      </c>
      <c r="I7" s="27">
        <f>ABS($I$5-H7)</f>
        <v>3.519999999999996</v>
      </c>
      <c r="J7" s="27"/>
      <c r="K7" s="27">
        <f>G7+J7</f>
        <v>0</v>
      </c>
      <c r="L7" s="27">
        <v>1</v>
      </c>
    </row>
    <row r="8" spans="1:12" ht="15" customHeight="1">
      <c r="A8" s="28">
        <v>2</v>
      </c>
      <c r="B8" s="17">
        <v>26</v>
      </c>
      <c r="C8" s="17" t="s">
        <v>153</v>
      </c>
      <c r="D8" s="17" t="s">
        <v>154</v>
      </c>
      <c r="E8" s="17" t="s">
        <v>5</v>
      </c>
      <c r="F8" s="17" t="s">
        <v>278</v>
      </c>
      <c r="G8" s="17">
        <v>0</v>
      </c>
      <c r="H8" s="17">
        <v>65.29</v>
      </c>
      <c r="I8" s="17">
        <f>ABS($I$5-H8)</f>
        <v>4.709999999999994</v>
      </c>
      <c r="J8" s="17">
        <v>1</v>
      </c>
      <c r="K8" s="17">
        <f>G8+J8</f>
        <v>1</v>
      </c>
      <c r="L8" s="17">
        <v>2</v>
      </c>
    </row>
    <row r="9" spans="1:12" ht="15" customHeight="1">
      <c r="A9" s="28">
        <v>3</v>
      </c>
      <c r="B9" s="17">
        <v>24</v>
      </c>
      <c r="C9" s="17" t="s">
        <v>157</v>
      </c>
      <c r="D9" s="17" t="s">
        <v>158</v>
      </c>
      <c r="E9" s="17" t="s">
        <v>37</v>
      </c>
      <c r="F9" s="17" t="s">
        <v>278</v>
      </c>
      <c r="G9" s="17">
        <v>0</v>
      </c>
      <c r="H9" s="17">
        <v>61.9</v>
      </c>
      <c r="I9" s="17">
        <f>ABS($I$5-H9)</f>
        <v>8.100000000000001</v>
      </c>
      <c r="J9" s="17">
        <v>1</v>
      </c>
      <c r="K9" s="17">
        <f>G9+J9</f>
        <v>1</v>
      </c>
      <c r="L9" s="17">
        <v>3</v>
      </c>
    </row>
    <row r="10" spans="1:12" ht="15" customHeight="1">
      <c r="A10" s="28">
        <v>4</v>
      </c>
      <c r="B10" s="17">
        <v>20</v>
      </c>
      <c r="C10" s="17" t="s">
        <v>151</v>
      </c>
      <c r="D10" s="17" t="s">
        <v>152</v>
      </c>
      <c r="E10" s="17" t="s">
        <v>5</v>
      </c>
      <c r="F10" s="17" t="s">
        <v>278</v>
      </c>
      <c r="G10" s="17">
        <v>0</v>
      </c>
      <c r="H10" s="17">
        <v>58.92</v>
      </c>
      <c r="I10" s="17">
        <f>ABS($I$5-H10)</f>
        <v>11.079999999999998</v>
      </c>
      <c r="J10" s="17">
        <v>2</v>
      </c>
      <c r="K10" s="17">
        <f>G10+J10</f>
        <v>2</v>
      </c>
      <c r="L10" s="17">
        <v>4</v>
      </c>
    </row>
    <row r="11" spans="1:12" ht="15" customHeight="1" thickBot="1">
      <c r="A11" s="29">
        <v>5</v>
      </c>
      <c r="B11" s="30">
        <v>6</v>
      </c>
      <c r="C11" s="30" t="s">
        <v>167</v>
      </c>
      <c r="D11" s="30" t="s">
        <v>168</v>
      </c>
      <c r="E11" s="30" t="s">
        <v>37</v>
      </c>
      <c r="F11" s="30" t="s">
        <v>276</v>
      </c>
      <c r="G11" s="30">
        <v>0</v>
      </c>
      <c r="H11" s="30">
        <v>56.61</v>
      </c>
      <c r="I11" s="30">
        <f>ABS($I$5-H11)</f>
        <v>13.39</v>
      </c>
      <c r="J11" s="30">
        <v>3</v>
      </c>
      <c r="K11" s="30">
        <f>G11+J11</f>
        <v>3</v>
      </c>
      <c r="L11" s="30">
        <v>5</v>
      </c>
    </row>
    <row r="12" spans="1:12" s="7" customFormat="1" ht="15" thickBot="1">
      <c r="A12" s="31" t="s">
        <v>245</v>
      </c>
      <c r="B12" s="31" t="s">
        <v>348</v>
      </c>
      <c r="C12" s="31" t="s">
        <v>0</v>
      </c>
      <c r="D12" s="31" t="s">
        <v>1</v>
      </c>
      <c r="E12" s="31" t="s">
        <v>2</v>
      </c>
      <c r="F12" s="32" t="s">
        <v>3</v>
      </c>
      <c r="G12" s="33" t="s">
        <v>241</v>
      </c>
      <c r="H12" s="34" t="s">
        <v>242</v>
      </c>
      <c r="I12" s="34" t="s">
        <v>279</v>
      </c>
      <c r="J12" s="34" t="s">
        <v>243</v>
      </c>
      <c r="K12" s="34" t="s">
        <v>244</v>
      </c>
      <c r="L12" s="35" t="s">
        <v>245</v>
      </c>
    </row>
    <row r="13" spans="1:12" ht="15" customHeight="1">
      <c r="A13" s="36">
        <v>1</v>
      </c>
      <c r="B13" s="37">
        <v>11</v>
      </c>
      <c r="C13" s="37" t="s">
        <v>139</v>
      </c>
      <c r="D13" s="37" t="s">
        <v>140</v>
      </c>
      <c r="E13" s="37" t="s">
        <v>15</v>
      </c>
      <c r="F13" s="37" t="s">
        <v>275</v>
      </c>
      <c r="G13" s="37">
        <v>0</v>
      </c>
      <c r="H13" s="37">
        <v>50.27</v>
      </c>
      <c r="I13" s="37"/>
      <c r="J13" s="37"/>
      <c r="K13" s="37">
        <f>G13+J13</f>
        <v>0</v>
      </c>
      <c r="L13" s="27">
        <v>1</v>
      </c>
    </row>
    <row r="14" spans="1:12" s="7" customFormat="1" ht="15" customHeight="1">
      <c r="A14" s="38">
        <v>2</v>
      </c>
      <c r="B14" s="14">
        <v>29</v>
      </c>
      <c r="C14" s="14" t="s">
        <v>141</v>
      </c>
      <c r="D14" s="14" t="s">
        <v>161</v>
      </c>
      <c r="E14" s="14" t="s">
        <v>37</v>
      </c>
      <c r="F14" s="14" t="s">
        <v>275</v>
      </c>
      <c r="G14" s="14">
        <v>0</v>
      </c>
      <c r="H14" s="14">
        <v>50.61</v>
      </c>
      <c r="I14" s="14"/>
      <c r="J14" s="14"/>
      <c r="K14" s="14">
        <f>G14+J14</f>
        <v>0</v>
      </c>
      <c r="L14" s="17">
        <v>2</v>
      </c>
    </row>
    <row r="15" spans="1:12" ht="15" customHeight="1">
      <c r="A15" s="38">
        <v>3</v>
      </c>
      <c r="B15" s="14">
        <v>30</v>
      </c>
      <c r="C15" s="14" t="s">
        <v>164</v>
      </c>
      <c r="D15" s="14" t="s">
        <v>166</v>
      </c>
      <c r="E15" s="14" t="s">
        <v>121</v>
      </c>
      <c r="F15" s="14" t="s">
        <v>350</v>
      </c>
      <c r="G15" s="14">
        <v>0</v>
      </c>
      <c r="H15" s="14">
        <v>52.86</v>
      </c>
      <c r="I15" s="14"/>
      <c r="J15" s="14"/>
      <c r="K15" s="14">
        <f>G15+J15</f>
        <v>0</v>
      </c>
      <c r="L15" s="17">
        <v>3</v>
      </c>
    </row>
    <row r="16" spans="1:12" ht="15" customHeight="1">
      <c r="A16" s="38">
        <v>4</v>
      </c>
      <c r="B16" s="14">
        <v>15</v>
      </c>
      <c r="C16" s="14" t="s">
        <v>124</v>
      </c>
      <c r="D16" s="14" t="s">
        <v>125</v>
      </c>
      <c r="E16" s="14" t="s">
        <v>15</v>
      </c>
      <c r="F16" s="14" t="s">
        <v>275</v>
      </c>
      <c r="G16" s="14">
        <v>0</v>
      </c>
      <c r="H16" s="14">
        <v>54.26</v>
      </c>
      <c r="I16" s="14"/>
      <c r="J16" s="14"/>
      <c r="K16" s="14">
        <f>G16+J16</f>
        <v>0</v>
      </c>
      <c r="L16" s="17">
        <v>4</v>
      </c>
    </row>
    <row r="17" spans="1:12" ht="15" customHeight="1">
      <c r="A17" s="38">
        <v>5</v>
      </c>
      <c r="B17" s="14">
        <v>5</v>
      </c>
      <c r="C17" s="14" t="s">
        <v>143</v>
      </c>
      <c r="D17" s="14" t="s">
        <v>144</v>
      </c>
      <c r="E17" s="14" t="s">
        <v>37</v>
      </c>
      <c r="F17" s="14" t="s">
        <v>275</v>
      </c>
      <c r="G17" s="14">
        <v>0</v>
      </c>
      <c r="H17" s="14">
        <v>54.33</v>
      </c>
      <c r="I17" s="14"/>
      <c r="J17" s="14"/>
      <c r="K17" s="14">
        <f>G17+J17</f>
        <v>0</v>
      </c>
      <c r="L17" s="17">
        <v>5</v>
      </c>
    </row>
    <row r="18" spans="1:12" s="12" customFormat="1" ht="14.25">
      <c r="A18" s="38">
        <v>6</v>
      </c>
      <c r="B18" s="14">
        <v>7</v>
      </c>
      <c r="C18" s="14" t="s">
        <v>164</v>
      </c>
      <c r="D18" s="14" t="s">
        <v>165</v>
      </c>
      <c r="E18" s="14" t="s">
        <v>121</v>
      </c>
      <c r="F18" s="14" t="s">
        <v>350</v>
      </c>
      <c r="G18" s="14">
        <v>0</v>
      </c>
      <c r="H18" s="14">
        <v>55.04</v>
      </c>
      <c r="I18" s="14"/>
      <c r="J18" s="14"/>
      <c r="K18" s="14">
        <f>G18+J18</f>
        <v>0</v>
      </c>
      <c r="L18" s="17">
        <v>6</v>
      </c>
    </row>
    <row r="19" spans="1:12" ht="15" customHeight="1">
      <c r="A19" s="38">
        <v>7</v>
      </c>
      <c r="B19" s="14">
        <v>9</v>
      </c>
      <c r="C19" s="14" t="s">
        <v>129</v>
      </c>
      <c r="D19" s="14" t="s">
        <v>130</v>
      </c>
      <c r="E19" s="14" t="s">
        <v>8</v>
      </c>
      <c r="F19" s="14" t="s">
        <v>275</v>
      </c>
      <c r="G19" s="14">
        <v>0</v>
      </c>
      <c r="H19" s="14">
        <v>56.56</v>
      </c>
      <c r="I19" s="14"/>
      <c r="J19" s="14"/>
      <c r="K19" s="14">
        <f>G19+J19</f>
        <v>0</v>
      </c>
      <c r="L19" s="17">
        <v>7</v>
      </c>
    </row>
    <row r="20" spans="1:12" ht="15" customHeight="1">
      <c r="A20" s="38">
        <v>8</v>
      </c>
      <c r="B20" s="14">
        <v>8</v>
      </c>
      <c r="C20" s="14" t="s">
        <v>126</v>
      </c>
      <c r="D20" s="14" t="s">
        <v>127</v>
      </c>
      <c r="E20" s="14" t="s">
        <v>128</v>
      </c>
      <c r="F20" s="14" t="s">
        <v>275</v>
      </c>
      <c r="G20" s="14">
        <v>0</v>
      </c>
      <c r="H20" s="14">
        <v>56.67</v>
      </c>
      <c r="I20" s="14"/>
      <c r="J20" s="14"/>
      <c r="K20" s="14">
        <f>G20+J20</f>
        <v>0</v>
      </c>
      <c r="L20" s="17">
        <v>8</v>
      </c>
    </row>
    <row r="21" spans="1:12" s="7" customFormat="1" ht="15" customHeight="1">
      <c r="A21" s="38">
        <v>9</v>
      </c>
      <c r="B21" s="14" t="s">
        <v>290</v>
      </c>
      <c r="C21" s="14" t="s">
        <v>289</v>
      </c>
      <c r="D21" s="14" t="s">
        <v>291</v>
      </c>
      <c r="E21" s="14" t="s">
        <v>15</v>
      </c>
      <c r="F21" s="14" t="s">
        <v>269</v>
      </c>
      <c r="G21" s="14">
        <v>0</v>
      </c>
      <c r="H21" s="14">
        <v>65.28</v>
      </c>
      <c r="I21" s="14"/>
      <c r="J21" s="14"/>
      <c r="K21" s="14">
        <f>G21+J21</f>
        <v>0</v>
      </c>
      <c r="L21" s="17">
        <v>9</v>
      </c>
    </row>
    <row r="22" spans="1:12" ht="15" customHeight="1">
      <c r="A22" s="38">
        <v>10</v>
      </c>
      <c r="B22" s="14">
        <v>18</v>
      </c>
      <c r="C22" s="14" t="s">
        <v>147</v>
      </c>
      <c r="D22" s="14" t="s">
        <v>148</v>
      </c>
      <c r="E22" s="14" t="s">
        <v>15</v>
      </c>
      <c r="F22" s="14" t="s">
        <v>277</v>
      </c>
      <c r="G22" s="14">
        <v>0</v>
      </c>
      <c r="H22" s="14">
        <v>67.93</v>
      </c>
      <c r="I22" s="14"/>
      <c r="J22" s="14"/>
      <c r="K22" s="14">
        <f>G22+J22</f>
        <v>0</v>
      </c>
      <c r="L22" s="17">
        <v>10</v>
      </c>
    </row>
    <row r="23" spans="1:12" ht="15" customHeight="1">
      <c r="A23" s="38">
        <v>11</v>
      </c>
      <c r="B23" s="14" t="s">
        <v>299</v>
      </c>
      <c r="C23" s="14" t="s">
        <v>300</v>
      </c>
      <c r="D23" s="14" t="s">
        <v>301</v>
      </c>
      <c r="E23" s="14" t="s">
        <v>8</v>
      </c>
      <c r="F23" s="14" t="s">
        <v>269</v>
      </c>
      <c r="G23" s="14">
        <v>0</v>
      </c>
      <c r="H23" s="14">
        <v>68.11</v>
      </c>
      <c r="I23" s="14"/>
      <c r="J23" s="14"/>
      <c r="K23" s="14">
        <f>G23+J23</f>
        <v>0</v>
      </c>
      <c r="L23" s="17">
        <v>11</v>
      </c>
    </row>
    <row r="24" spans="1:12" ht="15" customHeight="1">
      <c r="A24" s="38">
        <v>12</v>
      </c>
      <c r="B24" s="14">
        <v>3</v>
      </c>
      <c r="C24" s="14" t="s">
        <v>119</v>
      </c>
      <c r="D24" s="14" t="s">
        <v>120</v>
      </c>
      <c r="E24" s="14" t="s">
        <v>121</v>
      </c>
      <c r="F24" s="14" t="s">
        <v>277</v>
      </c>
      <c r="G24" s="14">
        <v>0</v>
      </c>
      <c r="H24" s="14">
        <v>68.93</v>
      </c>
      <c r="I24" s="14"/>
      <c r="J24" s="14"/>
      <c r="K24" s="14">
        <f>G24+J24</f>
        <v>0</v>
      </c>
      <c r="L24" s="17">
        <v>12</v>
      </c>
    </row>
    <row r="25" spans="1:12" ht="15" customHeight="1">
      <c r="A25" s="38">
        <v>13</v>
      </c>
      <c r="B25" s="14">
        <v>2</v>
      </c>
      <c r="C25" s="14" t="s">
        <v>169</v>
      </c>
      <c r="D25" s="14" t="s">
        <v>118</v>
      </c>
      <c r="E25" s="14" t="s">
        <v>5</v>
      </c>
      <c r="F25" s="14" t="s">
        <v>269</v>
      </c>
      <c r="G25" s="14">
        <v>0</v>
      </c>
      <c r="H25" s="14">
        <v>71.92</v>
      </c>
      <c r="I25" s="14"/>
      <c r="J25" s="14"/>
      <c r="K25" s="14">
        <f>G25+J25</f>
        <v>0</v>
      </c>
      <c r="L25" s="17">
        <v>13</v>
      </c>
    </row>
    <row r="26" spans="1:12" ht="15" customHeight="1">
      <c r="A26" s="38">
        <v>14</v>
      </c>
      <c r="B26" s="14" t="s">
        <v>306</v>
      </c>
      <c r="C26" s="14" t="s">
        <v>292</v>
      </c>
      <c r="D26" s="14" t="s">
        <v>293</v>
      </c>
      <c r="E26" s="14" t="s">
        <v>294</v>
      </c>
      <c r="F26" s="14" t="s">
        <v>350</v>
      </c>
      <c r="G26" s="14">
        <v>0</v>
      </c>
      <c r="H26" s="41">
        <v>75.6</v>
      </c>
      <c r="I26" s="14"/>
      <c r="J26" s="14">
        <v>1</v>
      </c>
      <c r="K26" s="14">
        <f>G26+J26</f>
        <v>1</v>
      </c>
      <c r="L26" s="17">
        <v>14</v>
      </c>
    </row>
    <row r="27" spans="1:12" ht="15" customHeight="1">
      <c r="A27" s="38">
        <v>15</v>
      </c>
      <c r="B27" s="14" t="s">
        <v>286</v>
      </c>
      <c r="C27" s="14" t="s">
        <v>287</v>
      </c>
      <c r="D27" s="14" t="s">
        <v>288</v>
      </c>
      <c r="E27" s="14" t="s">
        <v>37</v>
      </c>
      <c r="F27" s="14" t="s">
        <v>277</v>
      </c>
      <c r="G27" s="14">
        <v>0</v>
      </c>
      <c r="H27" s="14">
        <v>76.53</v>
      </c>
      <c r="I27" s="14"/>
      <c r="J27" s="14">
        <v>1</v>
      </c>
      <c r="K27" s="14">
        <f>G27+J27</f>
        <v>1</v>
      </c>
      <c r="L27" s="17">
        <v>15</v>
      </c>
    </row>
    <row r="28" spans="1:12" ht="15" customHeight="1">
      <c r="A28" s="38">
        <v>16</v>
      </c>
      <c r="B28" s="14">
        <v>10</v>
      </c>
      <c r="C28" s="14" t="s">
        <v>141</v>
      </c>
      <c r="D28" s="14" t="s">
        <v>142</v>
      </c>
      <c r="E28" s="14" t="s">
        <v>37</v>
      </c>
      <c r="F28" s="14" t="s">
        <v>275</v>
      </c>
      <c r="G28" s="14">
        <v>4</v>
      </c>
      <c r="H28" s="14">
        <v>51.01</v>
      </c>
      <c r="I28" s="14"/>
      <c r="J28" s="14"/>
      <c r="K28" s="14">
        <f>G28+J28</f>
        <v>4</v>
      </c>
      <c r="L28" s="17">
        <v>16</v>
      </c>
    </row>
    <row r="29" spans="1:12" ht="15" customHeight="1">
      <c r="A29" s="38">
        <v>17</v>
      </c>
      <c r="B29" s="14">
        <v>16</v>
      </c>
      <c r="C29" s="14" t="s">
        <v>131</v>
      </c>
      <c r="D29" s="14" t="s">
        <v>132</v>
      </c>
      <c r="E29" s="14" t="s">
        <v>37</v>
      </c>
      <c r="F29" s="14" t="s">
        <v>275</v>
      </c>
      <c r="G29" s="14">
        <v>4</v>
      </c>
      <c r="H29" s="14">
        <v>51.75</v>
      </c>
      <c r="I29" s="14"/>
      <c r="J29" s="14"/>
      <c r="K29" s="14">
        <f>G29+J29</f>
        <v>4</v>
      </c>
      <c r="L29" s="17">
        <v>17</v>
      </c>
    </row>
    <row r="30" spans="1:12" ht="15" customHeight="1">
      <c r="A30" s="38">
        <v>18</v>
      </c>
      <c r="B30" s="14">
        <v>14</v>
      </c>
      <c r="C30" s="14" t="s">
        <v>133</v>
      </c>
      <c r="D30" s="14" t="s">
        <v>134</v>
      </c>
      <c r="E30" s="14" t="s">
        <v>15</v>
      </c>
      <c r="F30" s="14" t="s">
        <v>275</v>
      </c>
      <c r="G30" s="14">
        <v>4</v>
      </c>
      <c r="H30" s="14">
        <v>52.65</v>
      </c>
      <c r="I30" s="14"/>
      <c r="J30" s="14"/>
      <c r="K30" s="14">
        <f>G30+J30</f>
        <v>4</v>
      </c>
      <c r="L30" s="17">
        <v>18</v>
      </c>
    </row>
    <row r="31" spans="1:12" ht="15" customHeight="1">
      <c r="A31" s="38">
        <v>19</v>
      </c>
      <c r="B31" s="14">
        <v>12</v>
      </c>
      <c r="C31" s="14" t="s">
        <v>135</v>
      </c>
      <c r="D31" s="14" t="s">
        <v>136</v>
      </c>
      <c r="E31" s="14" t="s">
        <v>37</v>
      </c>
      <c r="F31" s="14" t="s">
        <v>275</v>
      </c>
      <c r="G31" s="14">
        <v>4</v>
      </c>
      <c r="H31" s="41">
        <v>54.7</v>
      </c>
      <c r="I31" s="14"/>
      <c r="J31" s="14"/>
      <c r="K31" s="14">
        <f>G31+J31</f>
        <v>4</v>
      </c>
      <c r="L31" s="17">
        <v>19</v>
      </c>
    </row>
    <row r="32" spans="1:12" ht="15" customHeight="1">
      <c r="A32" s="38">
        <v>20</v>
      </c>
      <c r="B32" s="14">
        <v>28</v>
      </c>
      <c r="C32" s="14" t="s">
        <v>143</v>
      </c>
      <c r="D32" s="14" t="s">
        <v>145</v>
      </c>
      <c r="E32" s="14" t="s">
        <v>37</v>
      </c>
      <c r="F32" s="14" t="s">
        <v>275</v>
      </c>
      <c r="G32" s="14">
        <v>4</v>
      </c>
      <c r="H32" s="14">
        <v>54.99</v>
      </c>
      <c r="I32" s="14"/>
      <c r="J32" s="14"/>
      <c r="K32" s="14">
        <f>G32+J32</f>
        <v>4</v>
      </c>
      <c r="L32" s="17">
        <v>20</v>
      </c>
    </row>
    <row r="33" spans="1:12" ht="15" customHeight="1">
      <c r="A33" s="38">
        <v>21</v>
      </c>
      <c r="B33" s="14">
        <v>27</v>
      </c>
      <c r="C33" s="14" t="s">
        <v>122</v>
      </c>
      <c r="D33" s="14" t="s">
        <v>123</v>
      </c>
      <c r="E33" s="14" t="s">
        <v>37</v>
      </c>
      <c r="F33" s="14" t="s">
        <v>269</v>
      </c>
      <c r="G33" s="14">
        <v>4</v>
      </c>
      <c r="H33" s="14">
        <v>62.88</v>
      </c>
      <c r="I33" s="14"/>
      <c r="J33" s="14"/>
      <c r="K33" s="14">
        <f>G33+J33</f>
        <v>4</v>
      </c>
      <c r="L33" s="17">
        <v>21</v>
      </c>
    </row>
    <row r="34" spans="1:12" ht="15" customHeight="1">
      <c r="A34" s="38">
        <v>22</v>
      </c>
      <c r="B34" s="14">
        <v>4</v>
      </c>
      <c r="C34" s="14" t="s">
        <v>122</v>
      </c>
      <c r="D34" s="14" t="s">
        <v>113</v>
      </c>
      <c r="E34" s="14" t="s">
        <v>37</v>
      </c>
      <c r="F34" s="14" t="s">
        <v>269</v>
      </c>
      <c r="G34" s="14">
        <v>4</v>
      </c>
      <c r="H34" s="14">
        <v>71.79</v>
      </c>
      <c r="I34" s="14"/>
      <c r="J34" s="14"/>
      <c r="K34" s="14">
        <f>G34+J34</f>
        <v>4</v>
      </c>
      <c r="L34" s="17">
        <v>22</v>
      </c>
    </row>
    <row r="35" spans="1:12" ht="15" customHeight="1">
      <c r="A35" s="38">
        <v>23</v>
      </c>
      <c r="B35" s="14">
        <v>19</v>
      </c>
      <c r="C35" s="14" t="s">
        <v>149</v>
      </c>
      <c r="D35" s="14" t="s">
        <v>150</v>
      </c>
      <c r="E35" s="14" t="s">
        <v>8</v>
      </c>
      <c r="F35" s="14" t="s">
        <v>277</v>
      </c>
      <c r="G35" s="14">
        <v>4</v>
      </c>
      <c r="H35" s="14">
        <v>82.42</v>
      </c>
      <c r="I35" s="14"/>
      <c r="J35" s="14">
        <v>3</v>
      </c>
      <c r="K35" s="14">
        <f>G35+J35</f>
        <v>7</v>
      </c>
      <c r="L35" s="17">
        <v>23</v>
      </c>
    </row>
    <row r="36" spans="1:12" ht="15" customHeight="1">
      <c r="A36" s="38">
        <v>24</v>
      </c>
      <c r="B36" s="14">
        <v>17</v>
      </c>
      <c r="C36" s="14" t="s">
        <v>116</v>
      </c>
      <c r="D36" s="14" t="s">
        <v>146</v>
      </c>
      <c r="E36" s="14" t="s">
        <v>8</v>
      </c>
      <c r="F36" s="14" t="s">
        <v>277</v>
      </c>
      <c r="G36" s="14">
        <v>4</v>
      </c>
      <c r="H36" s="14">
        <v>88.41</v>
      </c>
      <c r="I36" s="14"/>
      <c r="J36" s="14">
        <v>4</v>
      </c>
      <c r="K36" s="14">
        <f>G36+J36</f>
        <v>8</v>
      </c>
      <c r="L36" s="17">
        <v>24</v>
      </c>
    </row>
    <row r="37" spans="1:12" ht="15" customHeight="1">
      <c r="A37" s="38">
        <v>25</v>
      </c>
      <c r="B37" s="14">
        <v>22</v>
      </c>
      <c r="C37" s="14" t="s">
        <v>162</v>
      </c>
      <c r="D37" s="14" t="s">
        <v>163</v>
      </c>
      <c r="E37" s="14" t="s">
        <v>8</v>
      </c>
      <c r="F37" s="14" t="s">
        <v>277</v>
      </c>
      <c r="G37" s="14">
        <v>4</v>
      </c>
      <c r="H37" s="14">
        <v>105.92</v>
      </c>
      <c r="I37" s="14"/>
      <c r="J37" s="14">
        <v>8</v>
      </c>
      <c r="K37" s="14">
        <f>G37+J37</f>
        <v>12</v>
      </c>
      <c r="L37" s="17">
        <v>25</v>
      </c>
    </row>
    <row r="38" spans="1:12" ht="15" customHeight="1" thickBot="1">
      <c r="A38" s="39"/>
      <c r="B38" s="40">
        <v>13</v>
      </c>
      <c r="C38" s="40" t="s">
        <v>137</v>
      </c>
      <c r="D38" s="40" t="s">
        <v>138</v>
      </c>
      <c r="E38" s="40" t="s">
        <v>8</v>
      </c>
      <c r="F38" s="40" t="s">
        <v>275</v>
      </c>
      <c r="G38" s="40" t="s">
        <v>266</v>
      </c>
      <c r="H38" s="40"/>
      <c r="I38" s="40"/>
      <c r="J38" s="40"/>
      <c r="K38" s="40"/>
      <c r="L38" s="30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8.8515625" style="7" customWidth="1"/>
    <col min="2" max="2" width="5.7109375" style="7" customWidth="1"/>
    <col min="3" max="3" width="32.8515625" style="0" bestFit="1" customWidth="1"/>
    <col min="4" max="4" width="19.7109375" style="0" bestFit="1" customWidth="1"/>
    <col min="5" max="5" width="19.28125" style="0" customWidth="1"/>
    <col min="6" max="6" width="18.28125" style="0" customWidth="1"/>
  </cols>
  <sheetData>
    <row r="1" ht="15" thickBot="1"/>
    <row r="2" spans="1:11" ht="14.25">
      <c r="A2" s="22" t="s">
        <v>245</v>
      </c>
      <c r="B2" s="23" t="s">
        <v>348</v>
      </c>
      <c r="C2" s="13" t="s">
        <v>0</v>
      </c>
      <c r="D2" s="13" t="s">
        <v>1</v>
      </c>
      <c r="E2" s="13" t="s">
        <v>2</v>
      </c>
      <c r="F2" s="13" t="s">
        <v>3</v>
      </c>
      <c r="G2" s="9" t="s">
        <v>241</v>
      </c>
      <c r="H2" s="9" t="s">
        <v>242</v>
      </c>
      <c r="I2" s="9" t="s">
        <v>243</v>
      </c>
      <c r="J2" s="9" t="s">
        <v>244</v>
      </c>
      <c r="K2" s="9" t="s">
        <v>245</v>
      </c>
    </row>
    <row r="3" spans="1:11" ht="14.25">
      <c r="A3" s="14">
        <v>1</v>
      </c>
      <c r="B3" s="14">
        <v>8</v>
      </c>
      <c r="C3" s="14" t="s">
        <v>167</v>
      </c>
      <c r="D3" s="14" t="s">
        <v>168</v>
      </c>
      <c r="E3" s="14" t="s">
        <v>37</v>
      </c>
      <c r="F3" s="14" t="s">
        <v>283</v>
      </c>
      <c r="G3" s="14">
        <v>0</v>
      </c>
      <c r="H3" s="14">
        <v>50.25</v>
      </c>
      <c r="I3" s="14"/>
      <c r="J3" s="14">
        <f aca="true" t="shared" si="0" ref="J3:J33">G3+I3</f>
        <v>0</v>
      </c>
      <c r="K3" s="14">
        <v>1</v>
      </c>
    </row>
    <row r="4" spans="1:11" s="7" customFormat="1" ht="14.25">
      <c r="A4" s="14">
        <v>2</v>
      </c>
      <c r="B4" s="14">
        <v>21</v>
      </c>
      <c r="C4" s="14" t="s">
        <v>180</v>
      </c>
      <c r="D4" s="14" t="s">
        <v>181</v>
      </c>
      <c r="E4" s="14" t="s">
        <v>8</v>
      </c>
      <c r="F4" s="14" t="s">
        <v>281</v>
      </c>
      <c r="G4" s="14">
        <v>0</v>
      </c>
      <c r="H4" s="14">
        <v>53.52</v>
      </c>
      <c r="I4" s="14"/>
      <c r="J4" s="14">
        <f t="shared" si="0"/>
        <v>0</v>
      </c>
      <c r="K4" s="14">
        <v>2</v>
      </c>
    </row>
    <row r="5" spans="1:11" ht="14.25">
      <c r="A5" s="14">
        <v>3</v>
      </c>
      <c r="B5" s="14" t="s">
        <v>313</v>
      </c>
      <c r="C5" s="14" t="s">
        <v>296</v>
      </c>
      <c r="D5" s="14" t="s">
        <v>298</v>
      </c>
      <c r="E5" s="14" t="s">
        <v>294</v>
      </c>
      <c r="F5" s="14" t="s">
        <v>280</v>
      </c>
      <c r="G5" s="14">
        <v>0</v>
      </c>
      <c r="H5" s="14">
        <v>54.93</v>
      </c>
      <c r="I5" s="14"/>
      <c r="J5" s="14">
        <f t="shared" si="0"/>
        <v>0</v>
      </c>
      <c r="K5" s="14">
        <v>3</v>
      </c>
    </row>
    <row r="6" spans="1:11" ht="14.25">
      <c r="A6" s="14">
        <v>4</v>
      </c>
      <c r="B6" s="14">
        <v>3</v>
      </c>
      <c r="C6" s="14" t="s">
        <v>170</v>
      </c>
      <c r="D6" s="14" t="s">
        <v>171</v>
      </c>
      <c r="E6" s="14" t="s">
        <v>5</v>
      </c>
      <c r="F6" s="14" t="s">
        <v>281</v>
      </c>
      <c r="G6" s="14">
        <v>0</v>
      </c>
      <c r="H6" s="14">
        <v>55.2</v>
      </c>
      <c r="I6" s="14"/>
      <c r="J6" s="14">
        <f t="shared" si="0"/>
        <v>0</v>
      </c>
      <c r="K6" s="14">
        <v>4</v>
      </c>
    </row>
    <row r="7" spans="1:11" s="7" customFormat="1" ht="14.25">
      <c r="A7" s="14">
        <v>5</v>
      </c>
      <c r="B7" s="14">
        <v>19</v>
      </c>
      <c r="C7" s="14" t="s">
        <v>185</v>
      </c>
      <c r="D7" s="14" t="s">
        <v>186</v>
      </c>
      <c r="E7" s="14" t="s">
        <v>5</v>
      </c>
      <c r="F7" s="14" t="s">
        <v>281</v>
      </c>
      <c r="G7" s="14">
        <v>0</v>
      </c>
      <c r="H7" s="14">
        <v>55.51</v>
      </c>
      <c r="I7" s="14"/>
      <c r="J7" s="14">
        <f t="shared" si="0"/>
        <v>0</v>
      </c>
      <c r="K7" s="14">
        <v>5</v>
      </c>
    </row>
    <row r="8" spans="1:11" ht="14.25">
      <c r="A8" s="14">
        <v>6</v>
      </c>
      <c r="B8" s="14">
        <v>25</v>
      </c>
      <c r="C8" s="14" t="s">
        <v>183</v>
      </c>
      <c r="D8" s="14" t="s">
        <v>184</v>
      </c>
      <c r="E8" s="14" t="s">
        <v>5</v>
      </c>
      <c r="F8" s="14" t="s">
        <v>281</v>
      </c>
      <c r="G8" s="14">
        <v>0</v>
      </c>
      <c r="H8" s="14">
        <v>55.72</v>
      </c>
      <c r="I8" s="14"/>
      <c r="J8" s="14">
        <f t="shared" si="0"/>
        <v>0</v>
      </c>
      <c r="K8" s="14">
        <v>6</v>
      </c>
    </row>
    <row r="9" spans="1:11" s="7" customFormat="1" ht="14.25">
      <c r="A9" s="14">
        <v>7</v>
      </c>
      <c r="B9" s="14">
        <v>30</v>
      </c>
      <c r="C9" s="14" t="s">
        <v>187</v>
      </c>
      <c r="D9" s="14" t="s">
        <v>189</v>
      </c>
      <c r="E9" s="14" t="s">
        <v>5</v>
      </c>
      <c r="F9" s="14" t="s">
        <v>281</v>
      </c>
      <c r="G9" s="14">
        <v>0</v>
      </c>
      <c r="H9" s="14">
        <v>56.79</v>
      </c>
      <c r="I9" s="14"/>
      <c r="J9" s="14">
        <f t="shared" si="0"/>
        <v>0</v>
      </c>
      <c r="K9" s="14">
        <v>7</v>
      </c>
    </row>
    <row r="10" spans="1:11" ht="14.25">
      <c r="A10" s="14">
        <v>8</v>
      </c>
      <c r="B10" s="14">
        <v>15</v>
      </c>
      <c r="C10" s="14" t="s">
        <v>192</v>
      </c>
      <c r="D10" s="14" t="s">
        <v>193</v>
      </c>
      <c r="E10" s="14" t="s">
        <v>37</v>
      </c>
      <c r="F10" s="14" t="s">
        <v>282</v>
      </c>
      <c r="G10" s="14">
        <v>0</v>
      </c>
      <c r="H10" s="14">
        <v>58.55</v>
      </c>
      <c r="I10" s="14"/>
      <c r="J10" s="14">
        <f t="shared" si="0"/>
        <v>0</v>
      </c>
      <c r="K10" s="14">
        <v>8</v>
      </c>
    </row>
    <row r="11" spans="1:11" s="7" customFormat="1" ht="14.25">
      <c r="A11" s="14">
        <v>9</v>
      </c>
      <c r="B11" s="14">
        <v>1</v>
      </c>
      <c r="C11" s="14" t="s">
        <v>187</v>
      </c>
      <c r="D11" s="14" t="s">
        <v>188</v>
      </c>
      <c r="E11" s="14" t="s">
        <v>5</v>
      </c>
      <c r="F11" s="14" t="s">
        <v>281</v>
      </c>
      <c r="G11" s="14">
        <v>0</v>
      </c>
      <c r="H11" s="14">
        <v>63.29</v>
      </c>
      <c r="I11" s="14"/>
      <c r="J11" s="14">
        <f t="shared" si="0"/>
        <v>0</v>
      </c>
      <c r="K11" s="14">
        <v>9</v>
      </c>
    </row>
    <row r="12" spans="1:11" ht="14.25">
      <c r="A12" s="14">
        <v>10</v>
      </c>
      <c r="B12" s="14">
        <v>17</v>
      </c>
      <c r="C12" s="14" t="s">
        <v>196</v>
      </c>
      <c r="D12" s="14" t="s">
        <v>197</v>
      </c>
      <c r="E12" s="14" t="s">
        <v>254</v>
      </c>
      <c r="F12" s="14" t="s">
        <v>283</v>
      </c>
      <c r="G12" s="14">
        <v>0</v>
      </c>
      <c r="H12" s="14">
        <v>64.79</v>
      </c>
      <c r="I12" s="14"/>
      <c r="J12" s="14">
        <f t="shared" si="0"/>
        <v>0</v>
      </c>
      <c r="K12" s="14">
        <v>10</v>
      </c>
    </row>
    <row r="13" spans="1:11" s="7" customFormat="1" ht="14.25">
      <c r="A13" s="14">
        <v>11</v>
      </c>
      <c r="B13" s="14" t="s">
        <v>295</v>
      </c>
      <c r="C13" s="14" t="s">
        <v>292</v>
      </c>
      <c r="D13" s="14" t="s">
        <v>94</v>
      </c>
      <c r="E13" s="14" t="s">
        <v>294</v>
      </c>
      <c r="F13" s="14" t="s">
        <v>282</v>
      </c>
      <c r="G13" s="14">
        <v>0</v>
      </c>
      <c r="H13" s="14">
        <v>64.94</v>
      </c>
      <c r="I13" s="14"/>
      <c r="J13" s="14">
        <f t="shared" si="0"/>
        <v>0</v>
      </c>
      <c r="K13" s="14">
        <v>11</v>
      </c>
    </row>
    <row r="14" spans="1:11" ht="14.25">
      <c r="A14" s="14">
        <v>12</v>
      </c>
      <c r="B14" s="14">
        <v>12</v>
      </c>
      <c r="C14" s="14" t="s">
        <v>174</v>
      </c>
      <c r="D14" s="14" t="s">
        <v>88</v>
      </c>
      <c r="E14" s="14" t="s">
        <v>37</v>
      </c>
      <c r="F14" s="14" t="s">
        <v>269</v>
      </c>
      <c r="G14" s="14">
        <v>0</v>
      </c>
      <c r="H14" s="14">
        <v>66.92</v>
      </c>
      <c r="I14" s="14"/>
      <c r="J14" s="14">
        <f t="shared" si="0"/>
        <v>0</v>
      </c>
      <c r="K14" s="14">
        <v>12</v>
      </c>
    </row>
    <row r="15" spans="1:11" s="7" customFormat="1" ht="14.25">
      <c r="A15" s="14">
        <v>13</v>
      </c>
      <c r="B15" s="14">
        <v>14</v>
      </c>
      <c r="C15" s="14" t="s">
        <v>190</v>
      </c>
      <c r="D15" s="14" t="s">
        <v>191</v>
      </c>
      <c r="E15" s="14" t="s">
        <v>254</v>
      </c>
      <c r="F15" s="14" t="s">
        <v>281</v>
      </c>
      <c r="G15" s="14">
        <v>0</v>
      </c>
      <c r="H15" s="14">
        <v>67.94</v>
      </c>
      <c r="I15" s="14"/>
      <c r="J15" s="14">
        <f t="shared" si="0"/>
        <v>0</v>
      </c>
      <c r="K15" s="14">
        <v>13</v>
      </c>
    </row>
    <row r="16" spans="1:11" ht="14.25">
      <c r="A16" s="14">
        <v>14</v>
      </c>
      <c r="B16" s="14">
        <v>4</v>
      </c>
      <c r="C16" s="14" t="s">
        <v>172</v>
      </c>
      <c r="D16" s="14" t="s">
        <v>173</v>
      </c>
      <c r="E16" s="14" t="s">
        <v>15</v>
      </c>
      <c r="F16" s="14" t="s">
        <v>269</v>
      </c>
      <c r="G16" s="14">
        <v>0</v>
      </c>
      <c r="H16" s="14">
        <v>68.43</v>
      </c>
      <c r="I16" s="14"/>
      <c r="J16" s="14">
        <f t="shared" si="0"/>
        <v>0</v>
      </c>
      <c r="K16" s="14">
        <v>14</v>
      </c>
    </row>
    <row r="17" spans="1:11" ht="14.25">
      <c r="A17" s="14">
        <v>15</v>
      </c>
      <c r="B17" s="14">
        <v>27</v>
      </c>
      <c r="C17" s="14" t="s">
        <v>201</v>
      </c>
      <c r="D17" s="14" t="s">
        <v>204</v>
      </c>
      <c r="E17" s="14" t="s">
        <v>203</v>
      </c>
      <c r="F17" s="14" t="s">
        <v>284</v>
      </c>
      <c r="G17" s="14">
        <v>0</v>
      </c>
      <c r="H17" s="14">
        <v>69.37</v>
      </c>
      <c r="I17" s="14"/>
      <c r="J17" s="14">
        <f t="shared" si="0"/>
        <v>0</v>
      </c>
      <c r="K17" s="14">
        <v>15</v>
      </c>
    </row>
    <row r="18" spans="1:11" s="7" customFormat="1" ht="14.25">
      <c r="A18" s="14">
        <v>16</v>
      </c>
      <c r="B18" s="14">
        <v>11</v>
      </c>
      <c r="C18" s="14" t="s">
        <v>119</v>
      </c>
      <c r="D18" s="14" t="s">
        <v>182</v>
      </c>
      <c r="E18" s="14" t="s">
        <v>121</v>
      </c>
      <c r="F18" s="14" t="s">
        <v>312</v>
      </c>
      <c r="G18" s="14">
        <v>0</v>
      </c>
      <c r="H18" s="14">
        <v>69.65</v>
      </c>
      <c r="I18" s="14"/>
      <c r="J18" s="14">
        <f t="shared" si="0"/>
        <v>0</v>
      </c>
      <c r="K18" s="14">
        <v>16</v>
      </c>
    </row>
    <row r="19" spans="1:11" ht="14.25">
      <c r="A19" s="14">
        <v>17</v>
      </c>
      <c r="B19" s="14">
        <v>18</v>
      </c>
      <c r="C19" s="14" t="s">
        <v>198</v>
      </c>
      <c r="D19" s="14" t="s">
        <v>199</v>
      </c>
      <c r="E19" s="14" t="s">
        <v>200</v>
      </c>
      <c r="F19" s="14" t="s">
        <v>261</v>
      </c>
      <c r="G19" s="14">
        <v>0</v>
      </c>
      <c r="H19" s="14">
        <v>71.25</v>
      </c>
      <c r="I19" s="14"/>
      <c r="J19" s="14">
        <f t="shared" si="0"/>
        <v>0</v>
      </c>
      <c r="K19" s="14">
        <v>17</v>
      </c>
    </row>
    <row r="20" spans="1:11" ht="14.25">
      <c r="A20" s="14">
        <v>18</v>
      </c>
      <c r="B20" s="14"/>
      <c r="C20" s="14" t="s">
        <v>268</v>
      </c>
      <c r="D20" s="14" t="s">
        <v>311</v>
      </c>
      <c r="E20" s="14" t="s">
        <v>15</v>
      </c>
      <c r="F20" s="14" t="s">
        <v>269</v>
      </c>
      <c r="G20" s="14">
        <v>0</v>
      </c>
      <c r="H20" s="14">
        <v>75.42</v>
      </c>
      <c r="I20" s="14">
        <v>1</v>
      </c>
      <c r="J20" s="14">
        <f t="shared" si="0"/>
        <v>1</v>
      </c>
      <c r="K20" s="14">
        <v>18</v>
      </c>
    </row>
    <row r="21" spans="1:11" ht="14.25">
      <c r="A21" s="14">
        <v>19</v>
      </c>
      <c r="B21" s="14">
        <v>24</v>
      </c>
      <c r="C21" s="14" t="s">
        <v>116</v>
      </c>
      <c r="D21" s="14" t="s">
        <v>117</v>
      </c>
      <c r="E21" s="14" t="s">
        <v>8</v>
      </c>
      <c r="F21" s="14" t="s">
        <v>312</v>
      </c>
      <c r="G21" s="14">
        <v>0</v>
      </c>
      <c r="H21" s="14">
        <v>76.59</v>
      </c>
      <c r="I21" s="14">
        <v>1</v>
      </c>
      <c r="J21" s="14">
        <f t="shared" si="0"/>
        <v>1</v>
      </c>
      <c r="K21" s="14">
        <v>19</v>
      </c>
    </row>
    <row r="22" spans="1:11" ht="14.25">
      <c r="A22" s="14">
        <v>20</v>
      </c>
      <c r="B22" s="14">
        <v>20</v>
      </c>
      <c r="C22" s="14" t="s">
        <v>155</v>
      </c>
      <c r="D22" s="14" t="s">
        <v>156</v>
      </c>
      <c r="E22" s="14" t="s">
        <v>8</v>
      </c>
      <c r="F22" s="14" t="s">
        <v>312</v>
      </c>
      <c r="G22" s="14">
        <v>0</v>
      </c>
      <c r="H22" s="14">
        <v>81.16</v>
      </c>
      <c r="I22" s="14">
        <v>2</v>
      </c>
      <c r="J22" s="14">
        <f t="shared" si="0"/>
        <v>2</v>
      </c>
      <c r="K22" s="14">
        <v>20</v>
      </c>
    </row>
    <row r="23" spans="1:11" ht="14.25">
      <c r="A23" s="14">
        <v>21</v>
      </c>
      <c r="B23" s="14"/>
      <c r="C23" s="14" t="s">
        <v>304</v>
      </c>
      <c r="D23" s="14" t="s">
        <v>305</v>
      </c>
      <c r="E23" s="14" t="s">
        <v>254</v>
      </c>
      <c r="F23" s="14" t="s">
        <v>281</v>
      </c>
      <c r="G23" s="14">
        <v>4</v>
      </c>
      <c r="H23" s="14">
        <v>50.11</v>
      </c>
      <c r="I23" s="14"/>
      <c r="J23" s="14">
        <f t="shared" si="0"/>
        <v>4</v>
      </c>
      <c r="K23" s="14">
        <v>21</v>
      </c>
    </row>
    <row r="24" spans="1:11" s="7" customFormat="1" ht="14.25">
      <c r="A24" s="14">
        <v>22</v>
      </c>
      <c r="B24" s="14">
        <v>29</v>
      </c>
      <c r="C24" s="14" t="s">
        <v>167</v>
      </c>
      <c r="D24" s="14" t="s">
        <v>61</v>
      </c>
      <c r="E24" s="14" t="s">
        <v>37</v>
      </c>
      <c r="F24" s="14" t="s">
        <v>283</v>
      </c>
      <c r="G24" s="14">
        <v>4</v>
      </c>
      <c r="H24" s="14">
        <v>50.53</v>
      </c>
      <c r="I24" s="14"/>
      <c r="J24" s="14">
        <f t="shared" si="0"/>
        <v>4</v>
      </c>
      <c r="K24" s="14">
        <v>22</v>
      </c>
    </row>
    <row r="25" spans="1:11" ht="14.25">
      <c r="A25" s="14">
        <v>23</v>
      </c>
      <c r="B25" s="14">
        <v>16</v>
      </c>
      <c r="C25" s="14" t="s">
        <v>194</v>
      </c>
      <c r="D25" s="14" t="s">
        <v>195</v>
      </c>
      <c r="E25" s="14" t="s">
        <v>254</v>
      </c>
      <c r="F25" s="14" t="s">
        <v>282</v>
      </c>
      <c r="G25" s="14">
        <v>4</v>
      </c>
      <c r="H25" s="14">
        <v>53.96</v>
      </c>
      <c r="I25" s="14"/>
      <c r="J25" s="14">
        <f t="shared" si="0"/>
        <v>4</v>
      </c>
      <c r="K25" s="14">
        <v>23</v>
      </c>
    </row>
    <row r="26" spans="1:11" ht="14.25">
      <c r="A26" s="14">
        <v>24</v>
      </c>
      <c r="B26" s="14"/>
      <c r="C26" s="14" t="s">
        <v>302</v>
      </c>
      <c r="D26" s="14" t="s">
        <v>303</v>
      </c>
      <c r="E26" s="14" t="s">
        <v>37</v>
      </c>
      <c r="F26" s="14" t="s">
        <v>280</v>
      </c>
      <c r="G26" s="14">
        <v>4</v>
      </c>
      <c r="H26" s="14">
        <v>54.54</v>
      </c>
      <c r="I26" s="14"/>
      <c r="J26" s="14">
        <f t="shared" si="0"/>
        <v>4</v>
      </c>
      <c r="K26" s="14">
        <v>24</v>
      </c>
    </row>
    <row r="27" spans="1:11" ht="14.25">
      <c r="A27" s="14">
        <v>25</v>
      </c>
      <c r="B27" s="14">
        <v>23</v>
      </c>
      <c r="C27" s="14" t="s">
        <v>122</v>
      </c>
      <c r="D27" s="14" t="s">
        <v>177</v>
      </c>
      <c r="E27" s="14" t="s">
        <v>37</v>
      </c>
      <c r="F27" s="14" t="s">
        <v>269</v>
      </c>
      <c r="G27" s="14">
        <v>4</v>
      </c>
      <c r="H27" s="14">
        <v>55.84</v>
      </c>
      <c r="I27" s="14"/>
      <c r="J27" s="14">
        <f t="shared" si="0"/>
        <v>4</v>
      </c>
      <c r="K27" s="14">
        <v>25</v>
      </c>
    </row>
    <row r="28" spans="1:11" ht="14.25">
      <c r="A28" s="14">
        <v>26</v>
      </c>
      <c r="B28" s="14">
        <v>26</v>
      </c>
      <c r="C28" s="14" t="s">
        <v>143</v>
      </c>
      <c r="D28" s="14" t="s">
        <v>145</v>
      </c>
      <c r="E28" s="14" t="s">
        <v>37</v>
      </c>
      <c r="F28" s="14" t="s">
        <v>280</v>
      </c>
      <c r="G28" s="14">
        <v>4</v>
      </c>
      <c r="H28" s="14">
        <v>56.42</v>
      </c>
      <c r="I28" s="14"/>
      <c r="J28" s="14">
        <f t="shared" si="0"/>
        <v>4</v>
      </c>
      <c r="K28" s="14">
        <v>26</v>
      </c>
    </row>
    <row r="29" spans="1:11" ht="14.25">
      <c r="A29" s="14">
        <v>27</v>
      </c>
      <c r="B29" s="14"/>
      <c r="C29" s="14" t="s">
        <v>147</v>
      </c>
      <c r="D29" s="14" t="s">
        <v>310</v>
      </c>
      <c r="E29" s="14" t="s">
        <v>15</v>
      </c>
      <c r="F29" s="14" t="s">
        <v>269</v>
      </c>
      <c r="G29" s="14">
        <v>4</v>
      </c>
      <c r="H29" s="14">
        <v>65.55</v>
      </c>
      <c r="I29" s="14"/>
      <c r="J29" s="14">
        <f t="shared" si="0"/>
        <v>4</v>
      </c>
      <c r="K29" s="14">
        <v>27</v>
      </c>
    </row>
    <row r="30" spans="1:11" ht="14.25">
      <c r="A30" s="14">
        <v>28</v>
      </c>
      <c r="B30" s="14">
        <v>10</v>
      </c>
      <c r="C30" s="14" t="s">
        <v>178</v>
      </c>
      <c r="D30" s="14" t="s">
        <v>179</v>
      </c>
      <c r="E30" s="14" t="s">
        <v>5</v>
      </c>
      <c r="F30" s="14" t="s">
        <v>281</v>
      </c>
      <c r="G30" s="14">
        <v>4</v>
      </c>
      <c r="H30" s="14">
        <v>68.18</v>
      </c>
      <c r="I30" s="14"/>
      <c r="J30" s="14">
        <f t="shared" si="0"/>
        <v>4</v>
      </c>
      <c r="K30" s="14">
        <v>28</v>
      </c>
    </row>
    <row r="31" spans="1:11" ht="14.25">
      <c r="A31" s="14">
        <v>29</v>
      </c>
      <c r="B31" s="14">
        <v>9</v>
      </c>
      <c r="C31" s="14" t="s">
        <v>201</v>
      </c>
      <c r="D31" s="14" t="s">
        <v>202</v>
      </c>
      <c r="E31" s="14" t="s">
        <v>203</v>
      </c>
      <c r="F31" s="14" t="s">
        <v>261</v>
      </c>
      <c r="G31" s="14">
        <v>4</v>
      </c>
      <c r="H31" s="14">
        <v>69.76</v>
      </c>
      <c r="I31" s="14"/>
      <c r="J31" s="14">
        <f t="shared" si="0"/>
        <v>4</v>
      </c>
      <c r="K31" s="14">
        <v>29</v>
      </c>
    </row>
    <row r="32" spans="1:11" s="7" customFormat="1" ht="14.25">
      <c r="A32" s="14">
        <v>30</v>
      </c>
      <c r="B32" s="14" t="s">
        <v>290</v>
      </c>
      <c r="C32" s="14" t="s">
        <v>296</v>
      </c>
      <c r="D32" s="14" t="s">
        <v>297</v>
      </c>
      <c r="E32" s="14" t="s">
        <v>294</v>
      </c>
      <c r="F32" s="14" t="s">
        <v>280</v>
      </c>
      <c r="G32" s="14">
        <v>4</v>
      </c>
      <c r="H32" s="14">
        <v>80.91</v>
      </c>
      <c r="I32" s="14">
        <v>2</v>
      </c>
      <c r="J32" s="14">
        <f t="shared" si="0"/>
        <v>6</v>
      </c>
      <c r="K32" s="14">
        <v>30</v>
      </c>
    </row>
    <row r="33" spans="1:11" ht="14.25">
      <c r="A33" s="14">
        <v>31</v>
      </c>
      <c r="B33" s="14"/>
      <c r="C33" s="14" t="s">
        <v>175</v>
      </c>
      <c r="D33" s="14" t="s">
        <v>176</v>
      </c>
      <c r="E33" s="14" t="s">
        <v>8</v>
      </c>
      <c r="F33" s="14" t="s">
        <v>312</v>
      </c>
      <c r="G33" s="14">
        <v>4</v>
      </c>
      <c r="H33" s="14">
        <v>82.39</v>
      </c>
      <c r="I33" s="14">
        <v>3</v>
      </c>
      <c r="J33" s="14">
        <f t="shared" si="0"/>
        <v>7</v>
      </c>
      <c r="K33" s="14">
        <v>31</v>
      </c>
    </row>
    <row r="34" spans="1:11" ht="14.25">
      <c r="A34" s="14"/>
      <c r="B34" s="14" t="s">
        <v>309</v>
      </c>
      <c r="C34" s="14" t="s">
        <v>307</v>
      </c>
      <c r="D34" s="14" t="s">
        <v>308</v>
      </c>
      <c r="E34" s="14" t="s">
        <v>254</v>
      </c>
      <c r="F34" s="14" t="s">
        <v>269</v>
      </c>
      <c r="G34" s="14" t="s">
        <v>266</v>
      </c>
      <c r="H34" s="14"/>
      <c r="I34" s="14"/>
      <c r="J34" s="14"/>
      <c r="K34" s="14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P24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8.8515625" style="7" customWidth="1"/>
    <col min="2" max="2" width="5.421875" style="7" customWidth="1"/>
    <col min="3" max="3" width="29.28125" style="0" bestFit="1" customWidth="1"/>
    <col min="4" max="4" width="30.7109375" style="0" bestFit="1" customWidth="1"/>
    <col min="5" max="5" width="19.7109375" style="0" customWidth="1"/>
    <col min="6" max="6" width="19.28125" style="0" customWidth="1"/>
    <col min="9" max="9" width="6.8515625" style="0" customWidth="1"/>
  </cols>
  <sheetData>
    <row r="1" s="7" customFormat="1" ht="14.25"/>
    <row r="2" s="7" customFormat="1" ht="14.25"/>
    <row r="3" ht="15" thickBot="1"/>
    <row r="4" spans="1:14" ht="15" thickBot="1">
      <c r="A4" s="43" t="s">
        <v>245</v>
      </c>
      <c r="B4" s="44" t="s">
        <v>348</v>
      </c>
      <c r="C4" s="44" t="s">
        <v>0</v>
      </c>
      <c r="D4" s="44" t="s">
        <v>1</v>
      </c>
      <c r="E4" s="44" t="s">
        <v>2</v>
      </c>
      <c r="F4" s="45" t="s">
        <v>3</v>
      </c>
      <c r="G4" s="18" t="s">
        <v>241</v>
      </c>
      <c r="H4" s="19" t="s">
        <v>242</v>
      </c>
      <c r="I4" s="19" t="s">
        <v>243</v>
      </c>
      <c r="J4" s="19" t="s">
        <v>244</v>
      </c>
      <c r="K4" s="19" t="s">
        <v>245</v>
      </c>
      <c r="L4" s="19" t="s">
        <v>246</v>
      </c>
      <c r="M4" s="19" t="s">
        <v>272</v>
      </c>
      <c r="N4" s="20" t="s">
        <v>273</v>
      </c>
    </row>
    <row r="5" spans="1:15" ht="14.25">
      <c r="A5" s="36">
        <v>1</v>
      </c>
      <c r="B5" s="37">
        <v>3</v>
      </c>
      <c r="C5" s="37" t="s">
        <v>147</v>
      </c>
      <c r="D5" s="37" t="s">
        <v>225</v>
      </c>
      <c r="E5" s="37" t="s">
        <v>15</v>
      </c>
      <c r="F5" s="37" t="s">
        <v>248</v>
      </c>
      <c r="G5" s="37">
        <v>0</v>
      </c>
      <c r="H5" s="37">
        <v>61</v>
      </c>
      <c r="I5" s="37"/>
      <c r="J5" s="37">
        <f aca="true" t="shared" si="0" ref="J5:J16">G5+I5</f>
        <v>0</v>
      </c>
      <c r="K5" s="37">
        <v>1</v>
      </c>
      <c r="L5" s="37">
        <v>13</v>
      </c>
      <c r="M5" s="37">
        <v>19</v>
      </c>
      <c r="N5" s="27">
        <f aca="true" t="shared" si="1" ref="N5:N24">L5+M5</f>
        <v>32</v>
      </c>
      <c r="O5" s="7" t="s">
        <v>321</v>
      </c>
    </row>
    <row r="6" spans="1:16" s="7" customFormat="1" ht="14.25">
      <c r="A6" s="38">
        <v>2</v>
      </c>
      <c r="B6" s="14">
        <v>10</v>
      </c>
      <c r="C6" s="14" t="s">
        <v>201</v>
      </c>
      <c r="D6" s="14" t="s">
        <v>221</v>
      </c>
      <c r="E6" s="14" t="s">
        <v>203</v>
      </c>
      <c r="F6" s="14" t="s">
        <v>249</v>
      </c>
      <c r="G6" s="14">
        <v>0</v>
      </c>
      <c r="H6" s="14">
        <v>63.58</v>
      </c>
      <c r="I6" s="14"/>
      <c r="J6" s="14">
        <f t="shared" si="0"/>
        <v>0</v>
      </c>
      <c r="K6" s="14">
        <v>2</v>
      </c>
      <c r="L6" s="14">
        <v>14</v>
      </c>
      <c r="M6" s="14">
        <v>17</v>
      </c>
      <c r="N6" s="17">
        <f t="shared" si="1"/>
        <v>31</v>
      </c>
      <c r="O6" s="7" t="s">
        <v>322</v>
      </c>
      <c r="P6" s="7" t="s">
        <v>321</v>
      </c>
    </row>
    <row r="7" spans="1:14" ht="14.25">
      <c r="A7" s="38">
        <v>3</v>
      </c>
      <c r="B7" s="14">
        <v>9</v>
      </c>
      <c r="C7" s="14" t="s">
        <v>222</v>
      </c>
      <c r="D7" s="14" t="s">
        <v>223</v>
      </c>
      <c r="E7" s="14" t="s">
        <v>254</v>
      </c>
      <c r="F7" s="14" t="s">
        <v>251</v>
      </c>
      <c r="G7" s="14">
        <v>0</v>
      </c>
      <c r="H7" s="14">
        <v>63.63</v>
      </c>
      <c r="I7" s="14"/>
      <c r="J7" s="14">
        <f t="shared" si="0"/>
        <v>0</v>
      </c>
      <c r="K7" s="14">
        <v>3</v>
      </c>
      <c r="L7" s="14">
        <v>11</v>
      </c>
      <c r="M7" s="14">
        <v>15</v>
      </c>
      <c r="N7" s="17">
        <f t="shared" si="1"/>
        <v>26</v>
      </c>
    </row>
    <row r="8" spans="1:14" ht="14.25">
      <c r="A8" s="38">
        <v>4</v>
      </c>
      <c r="B8" s="14">
        <v>14</v>
      </c>
      <c r="C8" s="14" t="s">
        <v>230</v>
      </c>
      <c r="D8" s="14" t="s">
        <v>231</v>
      </c>
      <c r="E8" s="14" t="s">
        <v>8</v>
      </c>
      <c r="F8" s="14" t="s">
        <v>251</v>
      </c>
      <c r="G8" s="14">
        <v>0</v>
      </c>
      <c r="H8" s="14">
        <v>63.77</v>
      </c>
      <c r="I8" s="14"/>
      <c r="J8" s="14">
        <f t="shared" si="0"/>
        <v>0</v>
      </c>
      <c r="K8" s="14">
        <v>4</v>
      </c>
      <c r="L8" s="14">
        <v>15</v>
      </c>
      <c r="M8" s="14">
        <v>14</v>
      </c>
      <c r="N8" s="17">
        <f t="shared" si="1"/>
        <v>29</v>
      </c>
    </row>
    <row r="9" spans="1:14" ht="14.25">
      <c r="A9" s="38">
        <v>5</v>
      </c>
      <c r="B9" s="14">
        <v>5</v>
      </c>
      <c r="C9" s="14" t="s">
        <v>212</v>
      </c>
      <c r="D9" s="14" t="s">
        <v>220</v>
      </c>
      <c r="E9" s="14" t="s">
        <v>254</v>
      </c>
      <c r="F9" s="14" t="s">
        <v>320</v>
      </c>
      <c r="G9" s="14">
        <v>0</v>
      </c>
      <c r="H9" s="14">
        <v>64.89</v>
      </c>
      <c r="I9" s="14"/>
      <c r="J9" s="14">
        <f t="shared" si="0"/>
        <v>0</v>
      </c>
      <c r="K9" s="14">
        <v>5</v>
      </c>
      <c r="L9" s="14">
        <v>10</v>
      </c>
      <c r="M9" s="14">
        <v>13</v>
      </c>
      <c r="N9" s="17">
        <f t="shared" si="1"/>
        <v>23</v>
      </c>
    </row>
    <row r="10" spans="1:14" ht="14.25">
      <c r="A10" s="38">
        <v>6</v>
      </c>
      <c r="B10" s="14">
        <v>15</v>
      </c>
      <c r="C10" s="14" t="s">
        <v>227</v>
      </c>
      <c r="D10" s="14" t="s">
        <v>228</v>
      </c>
      <c r="E10" s="14" t="s">
        <v>8</v>
      </c>
      <c r="F10" s="14" t="s">
        <v>251</v>
      </c>
      <c r="G10" s="14">
        <v>0</v>
      </c>
      <c r="H10" s="14">
        <v>66.48</v>
      </c>
      <c r="I10" s="14"/>
      <c r="J10" s="14">
        <f t="shared" si="0"/>
        <v>0</v>
      </c>
      <c r="K10" s="14">
        <v>6</v>
      </c>
      <c r="L10" s="14">
        <v>7.5</v>
      </c>
      <c r="M10" s="14">
        <v>12</v>
      </c>
      <c r="N10" s="17">
        <f t="shared" si="1"/>
        <v>19.5</v>
      </c>
    </row>
    <row r="11" spans="1:14" ht="14.25">
      <c r="A11" s="38">
        <v>7</v>
      </c>
      <c r="B11" s="14" t="s">
        <v>316</v>
      </c>
      <c r="C11" s="14" t="s">
        <v>314</v>
      </c>
      <c r="D11" s="14" t="s">
        <v>315</v>
      </c>
      <c r="E11" s="14" t="s">
        <v>15</v>
      </c>
      <c r="F11" s="14" t="s">
        <v>248</v>
      </c>
      <c r="G11" s="14">
        <v>0</v>
      </c>
      <c r="H11" s="14">
        <v>69.73</v>
      </c>
      <c r="I11" s="14"/>
      <c r="J11" s="14">
        <f t="shared" si="0"/>
        <v>0</v>
      </c>
      <c r="K11" s="14">
        <v>7</v>
      </c>
      <c r="L11" s="14"/>
      <c r="M11" s="14">
        <v>11</v>
      </c>
      <c r="N11" s="17">
        <f t="shared" si="1"/>
        <v>11</v>
      </c>
    </row>
    <row r="12" spans="1:14" ht="14.25">
      <c r="A12" s="38">
        <v>8</v>
      </c>
      <c r="B12" s="14">
        <v>23</v>
      </c>
      <c r="C12" s="14" t="s">
        <v>209</v>
      </c>
      <c r="D12" s="14" t="s">
        <v>210</v>
      </c>
      <c r="E12" s="14" t="s">
        <v>8</v>
      </c>
      <c r="F12" s="14" t="s">
        <v>247</v>
      </c>
      <c r="G12" s="14">
        <v>0</v>
      </c>
      <c r="H12" s="14">
        <v>77.49</v>
      </c>
      <c r="I12" s="14"/>
      <c r="J12" s="14">
        <f t="shared" si="0"/>
        <v>0</v>
      </c>
      <c r="K12" s="14">
        <v>8</v>
      </c>
      <c r="L12" s="14"/>
      <c r="M12" s="14">
        <v>10</v>
      </c>
      <c r="N12" s="17">
        <f t="shared" si="1"/>
        <v>10</v>
      </c>
    </row>
    <row r="13" spans="1:14" ht="14.25">
      <c r="A13" s="38">
        <v>9</v>
      </c>
      <c r="B13" s="14">
        <v>1</v>
      </c>
      <c r="C13" s="14" t="s">
        <v>211</v>
      </c>
      <c r="D13" s="14" t="s">
        <v>267</v>
      </c>
      <c r="E13" s="14" t="s">
        <v>8</v>
      </c>
      <c r="F13" s="14" t="s">
        <v>248</v>
      </c>
      <c r="G13" s="14">
        <v>0</v>
      </c>
      <c r="H13" s="14">
        <v>80.62</v>
      </c>
      <c r="I13" s="14">
        <v>1</v>
      </c>
      <c r="J13" s="14">
        <f t="shared" si="0"/>
        <v>1</v>
      </c>
      <c r="K13" s="14">
        <v>9</v>
      </c>
      <c r="L13" s="14">
        <v>5</v>
      </c>
      <c r="M13" s="14">
        <v>9</v>
      </c>
      <c r="N13" s="17">
        <f t="shared" si="1"/>
        <v>14</v>
      </c>
    </row>
    <row r="14" spans="1:14" ht="14.25">
      <c r="A14" s="38">
        <v>10</v>
      </c>
      <c r="B14" s="14">
        <v>7</v>
      </c>
      <c r="C14" s="14" t="s">
        <v>198</v>
      </c>
      <c r="D14" s="14" t="s">
        <v>226</v>
      </c>
      <c r="E14" s="14" t="s">
        <v>200</v>
      </c>
      <c r="F14" s="14" t="s">
        <v>251</v>
      </c>
      <c r="G14" s="14">
        <v>4</v>
      </c>
      <c r="H14" s="14">
        <v>58.47</v>
      </c>
      <c r="I14" s="14"/>
      <c r="J14" s="14">
        <f t="shared" si="0"/>
        <v>4</v>
      </c>
      <c r="K14" s="14">
        <v>10</v>
      </c>
      <c r="L14" s="14">
        <v>16</v>
      </c>
      <c r="M14" s="14">
        <v>8</v>
      </c>
      <c r="N14" s="17">
        <f t="shared" si="1"/>
        <v>24</v>
      </c>
    </row>
    <row r="15" spans="1:14" ht="14.25">
      <c r="A15" s="38">
        <v>11</v>
      </c>
      <c r="B15" s="14">
        <v>2</v>
      </c>
      <c r="C15" s="14" t="s">
        <v>227</v>
      </c>
      <c r="D15" s="14" t="s">
        <v>229</v>
      </c>
      <c r="E15" s="14" t="s">
        <v>8</v>
      </c>
      <c r="F15" s="14" t="s">
        <v>248</v>
      </c>
      <c r="G15" s="14">
        <v>4</v>
      </c>
      <c r="H15" s="14">
        <v>65.89</v>
      </c>
      <c r="I15" s="14"/>
      <c r="J15" s="14">
        <f t="shared" si="0"/>
        <v>4</v>
      </c>
      <c r="K15" s="14">
        <v>11</v>
      </c>
      <c r="L15" s="14">
        <v>0</v>
      </c>
      <c r="M15" s="14">
        <v>7</v>
      </c>
      <c r="N15" s="17">
        <f t="shared" si="1"/>
        <v>7</v>
      </c>
    </row>
    <row r="16" spans="1:14" ht="14.25">
      <c r="A16" s="38">
        <v>12</v>
      </c>
      <c r="B16" s="14">
        <v>11</v>
      </c>
      <c r="C16" s="14" t="s">
        <v>205</v>
      </c>
      <c r="D16" s="14" t="s">
        <v>219</v>
      </c>
      <c r="E16" s="14" t="s">
        <v>15</v>
      </c>
      <c r="F16" s="14" t="s">
        <v>253</v>
      </c>
      <c r="G16" s="14">
        <v>4</v>
      </c>
      <c r="H16" s="14">
        <v>66.29</v>
      </c>
      <c r="I16" s="14"/>
      <c r="J16" s="14">
        <f t="shared" si="0"/>
        <v>4</v>
      </c>
      <c r="K16" s="14">
        <v>12</v>
      </c>
      <c r="L16" s="14">
        <v>7.5</v>
      </c>
      <c r="M16" s="14">
        <v>6</v>
      </c>
      <c r="N16" s="17">
        <f t="shared" si="1"/>
        <v>13.5</v>
      </c>
    </row>
    <row r="17" spans="1:14" ht="14.25">
      <c r="A17" s="38"/>
      <c r="B17" s="14">
        <v>17</v>
      </c>
      <c r="C17" s="14" t="s">
        <v>216</v>
      </c>
      <c r="D17" s="14" t="s">
        <v>217</v>
      </c>
      <c r="E17" s="14" t="s">
        <v>8</v>
      </c>
      <c r="F17" s="14" t="s">
        <v>252</v>
      </c>
      <c r="G17" s="14" t="s">
        <v>262</v>
      </c>
      <c r="H17" s="14"/>
      <c r="I17" s="14"/>
      <c r="J17" s="14"/>
      <c r="K17" s="14"/>
      <c r="L17" s="14">
        <v>17</v>
      </c>
      <c r="M17" s="14">
        <v>0</v>
      </c>
      <c r="N17" s="17">
        <f t="shared" si="1"/>
        <v>17</v>
      </c>
    </row>
    <row r="18" spans="1:14" ht="14.25">
      <c r="A18" s="38"/>
      <c r="B18" s="14">
        <v>19</v>
      </c>
      <c r="C18" s="14" t="s">
        <v>208</v>
      </c>
      <c r="D18" s="14" t="s">
        <v>263</v>
      </c>
      <c r="E18" s="14" t="s">
        <v>8</v>
      </c>
      <c r="F18" s="14" t="s">
        <v>250</v>
      </c>
      <c r="G18" s="14" t="s">
        <v>262</v>
      </c>
      <c r="H18" s="14"/>
      <c r="I18" s="14"/>
      <c r="J18" s="14"/>
      <c r="K18" s="14"/>
      <c r="L18" s="14">
        <v>7.5</v>
      </c>
      <c r="M18" s="14">
        <v>0</v>
      </c>
      <c r="N18" s="17">
        <f t="shared" si="1"/>
        <v>7.5</v>
      </c>
    </row>
    <row r="19" spans="1:14" ht="14.25">
      <c r="A19" s="38"/>
      <c r="B19" s="14">
        <v>20</v>
      </c>
      <c r="C19" s="14" t="s">
        <v>212</v>
      </c>
      <c r="D19" s="14" t="s">
        <v>215</v>
      </c>
      <c r="E19" s="14" t="s">
        <v>254</v>
      </c>
      <c r="F19" s="14" t="s">
        <v>249</v>
      </c>
      <c r="G19" s="14" t="s">
        <v>262</v>
      </c>
      <c r="H19" s="14"/>
      <c r="I19" s="14"/>
      <c r="J19" s="14"/>
      <c r="K19" s="14"/>
      <c r="L19" s="14">
        <v>12</v>
      </c>
      <c r="M19" s="14">
        <v>0</v>
      </c>
      <c r="N19" s="17">
        <f t="shared" si="1"/>
        <v>12</v>
      </c>
    </row>
    <row r="20" spans="1:14" ht="14.25">
      <c r="A20" s="38"/>
      <c r="B20" s="14">
        <v>22</v>
      </c>
      <c r="C20" s="14" t="s">
        <v>214</v>
      </c>
      <c r="D20" s="14" t="s">
        <v>207</v>
      </c>
      <c r="E20" s="14" t="s">
        <v>8</v>
      </c>
      <c r="F20" s="14" t="s">
        <v>248</v>
      </c>
      <c r="G20" s="14" t="s">
        <v>262</v>
      </c>
      <c r="H20" s="14"/>
      <c r="I20" s="14"/>
      <c r="J20" s="14"/>
      <c r="K20" s="14"/>
      <c r="L20" s="14">
        <v>19</v>
      </c>
      <c r="M20" s="14">
        <v>0</v>
      </c>
      <c r="N20" s="17">
        <f t="shared" si="1"/>
        <v>19</v>
      </c>
    </row>
    <row r="21" spans="1:14" ht="14.25">
      <c r="A21" s="38"/>
      <c r="B21" s="14">
        <v>4</v>
      </c>
      <c r="C21" s="14" t="s">
        <v>208</v>
      </c>
      <c r="D21" s="14" t="s">
        <v>265</v>
      </c>
      <c r="E21" s="14" t="s">
        <v>8</v>
      </c>
      <c r="F21" s="14" t="s">
        <v>247</v>
      </c>
      <c r="G21" s="14" t="s">
        <v>262</v>
      </c>
      <c r="H21" s="14"/>
      <c r="I21" s="14"/>
      <c r="J21" s="14"/>
      <c r="K21" s="14"/>
      <c r="L21" s="14">
        <v>7.5</v>
      </c>
      <c r="M21" s="14">
        <v>0</v>
      </c>
      <c r="N21" s="17">
        <f t="shared" si="1"/>
        <v>7.5</v>
      </c>
    </row>
    <row r="22" spans="1:14" ht="14.25">
      <c r="A22" s="38"/>
      <c r="B22" s="14">
        <v>6</v>
      </c>
      <c r="C22" s="14" t="s">
        <v>216</v>
      </c>
      <c r="D22" s="14" t="s">
        <v>218</v>
      </c>
      <c r="E22" s="14" t="s">
        <v>8</v>
      </c>
      <c r="F22" s="14" t="s">
        <v>252</v>
      </c>
      <c r="G22" s="14" t="s">
        <v>262</v>
      </c>
      <c r="H22" s="14"/>
      <c r="I22" s="14"/>
      <c r="J22" s="14"/>
      <c r="K22" s="14"/>
      <c r="L22" s="14">
        <v>3</v>
      </c>
      <c r="M22" s="14">
        <v>0</v>
      </c>
      <c r="N22" s="17">
        <f t="shared" si="1"/>
        <v>3</v>
      </c>
    </row>
    <row r="23" spans="1:14" ht="14.25">
      <c r="A23" s="38"/>
      <c r="B23" s="14">
        <v>13</v>
      </c>
      <c r="C23" s="14" t="s">
        <v>211</v>
      </c>
      <c r="D23" s="14" t="s">
        <v>258</v>
      </c>
      <c r="E23" s="14" t="s">
        <v>8</v>
      </c>
      <c r="F23" s="14" t="s">
        <v>251</v>
      </c>
      <c r="G23" s="14" t="s">
        <v>262</v>
      </c>
      <c r="H23" s="14"/>
      <c r="I23" s="14"/>
      <c r="J23" s="14"/>
      <c r="K23" s="14"/>
      <c r="L23" s="14">
        <v>2</v>
      </c>
      <c r="M23" s="14">
        <v>0</v>
      </c>
      <c r="N23" s="17">
        <f t="shared" si="1"/>
        <v>2</v>
      </c>
    </row>
    <row r="24" spans="1:14" ht="15" thickBot="1">
      <c r="A24" s="39"/>
      <c r="B24" s="40">
        <v>16</v>
      </c>
      <c r="C24" s="40" t="s">
        <v>147</v>
      </c>
      <c r="D24" s="40" t="s">
        <v>224</v>
      </c>
      <c r="E24" s="40" t="s">
        <v>15</v>
      </c>
      <c r="F24" s="40" t="s">
        <v>251</v>
      </c>
      <c r="G24" s="40" t="s">
        <v>262</v>
      </c>
      <c r="H24" s="40"/>
      <c r="I24" s="40"/>
      <c r="J24" s="40"/>
      <c r="K24" s="40"/>
      <c r="L24" s="40">
        <v>4</v>
      </c>
      <c r="M24" s="40">
        <v>0</v>
      </c>
      <c r="N24" s="30">
        <f t="shared" si="1"/>
        <v>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Q13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8.8515625" style="7" customWidth="1"/>
    <col min="2" max="2" width="5.28125" style="7" customWidth="1"/>
    <col min="3" max="3" width="27.421875" style="0" bestFit="1" customWidth="1"/>
    <col min="4" max="4" width="27.8515625" style="0" bestFit="1" customWidth="1"/>
    <col min="5" max="5" width="19.57421875" style="0" customWidth="1"/>
    <col min="6" max="6" width="14.00390625" style="0" customWidth="1"/>
    <col min="9" max="9" width="7.00390625" style="0" customWidth="1"/>
    <col min="11" max="12" width="9.140625" style="7" customWidth="1"/>
  </cols>
  <sheetData>
    <row r="1" ht="15" thickBot="1"/>
    <row r="2" spans="1:16" ht="15" thickBot="1">
      <c r="A2" s="43" t="s">
        <v>245</v>
      </c>
      <c r="B2" s="44" t="s">
        <v>348</v>
      </c>
      <c r="C2" s="44" t="s">
        <v>0</v>
      </c>
      <c r="D2" s="44" t="s">
        <v>1</v>
      </c>
      <c r="E2" s="44" t="s">
        <v>2</v>
      </c>
      <c r="F2" s="45" t="s">
        <v>3</v>
      </c>
      <c r="G2" s="18" t="s">
        <v>241</v>
      </c>
      <c r="H2" s="19" t="s">
        <v>242</v>
      </c>
      <c r="I2" s="19" t="s">
        <v>243</v>
      </c>
      <c r="J2" s="19" t="s">
        <v>244</v>
      </c>
      <c r="K2" s="19" t="s">
        <v>264</v>
      </c>
      <c r="L2" s="19" t="s">
        <v>274</v>
      </c>
      <c r="M2" s="19" t="s">
        <v>245</v>
      </c>
      <c r="N2" s="42" t="s">
        <v>246</v>
      </c>
      <c r="O2" s="19" t="s">
        <v>272</v>
      </c>
      <c r="P2" s="20" t="s">
        <v>244</v>
      </c>
    </row>
    <row r="3" spans="1:17" ht="14.25">
      <c r="A3" s="21">
        <v>1</v>
      </c>
      <c r="B3" s="21">
        <v>6</v>
      </c>
      <c r="C3" s="21" t="s">
        <v>172</v>
      </c>
      <c r="D3" s="21" t="s">
        <v>206</v>
      </c>
      <c r="E3" s="21" t="s">
        <v>15</v>
      </c>
      <c r="F3" s="21" t="s">
        <v>256</v>
      </c>
      <c r="G3" s="21">
        <v>0</v>
      </c>
      <c r="H3" s="21">
        <v>61.58</v>
      </c>
      <c r="I3" s="21"/>
      <c r="J3" s="21">
        <f aca="true" t="shared" si="0" ref="J3:J11">G3+I3</f>
        <v>0</v>
      </c>
      <c r="K3" s="21">
        <v>0</v>
      </c>
      <c r="L3" s="21">
        <v>29.3</v>
      </c>
      <c r="M3" s="21">
        <v>1</v>
      </c>
      <c r="N3" s="21">
        <v>8</v>
      </c>
      <c r="O3" s="21">
        <v>8</v>
      </c>
      <c r="P3" s="21">
        <f>N3+O3</f>
        <v>16</v>
      </c>
      <c r="Q3" s="7" t="s">
        <v>321</v>
      </c>
    </row>
    <row r="4" spans="1:16" ht="14.25">
      <c r="A4" s="14">
        <v>2</v>
      </c>
      <c r="B4" s="14" t="s">
        <v>286</v>
      </c>
      <c r="C4" s="14" t="s">
        <v>147</v>
      </c>
      <c r="D4" s="14" t="s">
        <v>319</v>
      </c>
      <c r="E4" s="14" t="s">
        <v>15</v>
      </c>
      <c r="F4" s="14" t="s">
        <v>256</v>
      </c>
      <c r="G4" s="14">
        <v>0</v>
      </c>
      <c r="H4" s="14">
        <v>65.82</v>
      </c>
      <c r="I4" s="14"/>
      <c r="J4" s="14">
        <f t="shared" si="0"/>
        <v>0</v>
      </c>
      <c r="K4" s="14">
        <v>0</v>
      </c>
      <c r="L4" s="14">
        <v>33.15</v>
      </c>
      <c r="M4" s="14">
        <v>2</v>
      </c>
      <c r="N4" s="14"/>
      <c r="O4" s="14">
        <v>6</v>
      </c>
      <c r="P4" s="21">
        <f aca="true" t="shared" si="1" ref="P4:P13">N4+O4</f>
        <v>6</v>
      </c>
    </row>
    <row r="5" spans="1:16" ht="14.25">
      <c r="A5" s="14">
        <v>3</v>
      </c>
      <c r="B5" s="14">
        <v>8</v>
      </c>
      <c r="C5" s="14" t="s">
        <v>211</v>
      </c>
      <c r="D5" s="14" t="s">
        <v>258</v>
      </c>
      <c r="E5" s="14" t="s">
        <v>8</v>
      </c>
      <c r="F5" s="14" t="s">
        <v>256</v>
      </c>
      <c r="G5" s="14">
        <v>0</v>
      </c>
      <c r="H5" s="14">
        <v>74.01</v>
      </c>
      <c r="I5" s="14"/>
      <c r="J5" s="14">
        <f t="shared" si="0"/>
        <v>0</v>
      </c>
      <c r="K5" s="14">
        <v>0</v>
      </c>
      <c r="L5" s="14">
        <v>40.7</v>
      </c>
      <c r="M5" s="14">
        <v>3</v>
      </c>
      <c r="N5" s="14"/>
      <c r="O5" s="14">
        <v>5</v>
      </c>
      <c r="P5" s="21">
        <f t="shared" si="1"/>
        <v>5</v>
      </c>
    </row>
    <row r="6" spans="1:16" s="7" customFormat="1" ht="14.25">
      <c r="A6" s="14">
        <v>4</v>
      </c>
      <c r="B6" s="14" t="s">
        <v>323</v>
      </c>
      <c r="C6" s="14" t="s">
        <v>317</v>
      </c>
      <c r="D6" s="14" t="s">
        <v>318</v>
      </c>
      <c r="E6" s="14" t="s">
        <v>8</v>
      </c>
      <c r="F6" s="14" t="s">
        <v>257</v>
      </c>
      <c r="G6" s="14">
        <v>0</v>
      </c>
      <c r="H6" s="14">
        <v>63.84</v>
      </c>
      <c r="I6" s="14"/>
      <c r="J6" s="14">
        <f t="shared" si="0"/>
        <v>0</v>
      </c>
      <c r="K6" s="14" t="s">
        <v>262</v>
      </c>
      <c r="L6" s="14"/>
      <c r="M6" s="14" t="s">
        <v>351</v>
      </c>
      <c r="N6" s="14"/>
      <c r="O6" s="14">
        <v>3.5</v>
      </c>
      <c r="P6" s="21">
        <f t="shared" si="1"/>
        <v>3.5</v>
      </c>
    </row>
    <row r="7" spans="1:16" ht="14.25">
      <c r="A7" s="14">
        <v>5</v>
      </c>
      <c r="B7" s="14">
        <v>5</v>
      </c>
      <c r="C7" s="14" t="s">
        <v>147</v>
      </c>
      <c r="D7" s="14" t="s">
        <v>233</v>
      </c>
      <c r="E7" s="14" t="s">
        <v>15</v>
      </c>
      <c r="F7" s="14" t="s">
        <v>256</v>
      </c>
      <c r="G7" s="14">
        <v>0</v>
      </c>
      <c r="H7" s="14">
        <v>67.12</v>
      </c>
      <c r="I7" s="14"/>
      <c r="J7" s="14">
        <f t="shared" si="0"/>
        <v>0</v>
      </c>
      <c r="K7" s="14" t="s">
        <v>262</v>
      </c>
      <c r="L7" s="14"/>
      <c r="M7" s="14" t="s">
        <v>351</v>
      </c>
      <c r="N7" s="14">
        <v>0</v>
      </c>
      <c r="O7" s="14">
        <v>3.5</v>
      </c>
      <c r="P7" s="21">
        <f t="shared" si="1"/>
        <v>3.5</v>
      </c>
    </row>
    <row r="8" spans="1:17" s="7" customFormat="1" ht="14.25">
      <c r="A8" s="14">
        <v>6</v>
      </c>
      <c r="B8" s="14">
        <v>1</v>
      </c>
      <c r="C8" s="14" t="s">
        <v>213</v>
      </c>
      <c r="D8" s="14" t="s">
        <v>236</v>
      </c>
      <c r="E8" s="14" t="s">
        <v>254</v>
      </c>
      <c r="F8" s="14" t="s">
        <v>257</v>
      </c>
      <c r="G8" s="14">
        <v>4</v>
      </c>
      <c r="H8" s="14">
        <v>63.41</v>
      </c>
      <c r="I8" s="14"/>
      <c r="J8" s="14">
        <f t="shared" si="0"/>
        <v>4</v>
      </c>
      <c r="K8" s="14"/>
      <c r="L8" s="14"/>
      <c r="M8" s="14">
        <v>6</v>
      </c>
      <c r="N8" s="14">
        <v>5</v>
      </c>
      <c r="O8" s="14">
        <v>2</v>
      </c>
      <c r="P8" s="21">
        <f t="shared" si="1"/>
        <v>7</v>
      </c>
      <c r="Q8" s="7" t="s">
        <v>322</v>
      </c>
    </row>
    <row r="9" spans="1:16" ht="14.25">
      <c r="A9" s="14">
        <v>7</v>
      </c>
      <c r="B9" s="14">
        <v>2</v>
      </c>
      <c r="C9" s="14" t="s">
        <v>201</v>
      </c>
      <c r="D9" s="14" t="s">
        <v>235</v>
      </c>
      <c r="E9" s="14" t="s">
        <v>203</v>
      </c>
      <c r="F9" s="14" t="s">
        <v>256</v>
      </c>
      <c r="G9" s="14">
        <v>4</v>
      </c>
      <c r="H9" s="14">
        <v>67.94</v>
      </c>
      <c r="I9" s="14"/>
      <c r="J9" s="14">
        <f t="shared" si="0"/>
        <v>4</v>
      </c>
      <c r="K9" s="14"/>
      <c r="L9" s="14"/>
      <c r="M9" s="14">
        <v>7</v>
      </c>
      <c r="N9" s="14">
        <v>2</v>
      </c>
      <c r="O9" s="14">
        <v>1</v>
      </c>
      <c r="P9" s="21">
        <f t="shared" si="1"/>
        <v>3</v>
      </c>
    </row>
    <row r="10" spans="1:16" ht="14.25">
      <c r="A10" s="14">
        <v>8</v>
      </c>
      <c r="B10" s="14">
        <v>3</v>
      </c>
      <c r="C10" s="14" t="s">
        <v>227</v>
      </c>
      <c r="D10" s="14" t="s">
        <v>234</v>
      </c>
      <c r="E10" s="14" t="s">
        <v>8</v>
      </c>
      <c r="F10" s="14" t="s">
        <v>256</v>
      </c>
      <c r="G10" s="14">
        <v>4</v>
      </c>
      <c r="H10" s="14">
        <v>69.01</v>
      </c>
      <c r="I10" s="14"/>
      <c r="J10" s="14">
        <f t="shared" si="0"/>
        <v>4</v>
      </c>
      <c r="K10" s="14"/>
      <c r="L10" s="14"/>
      <c r="M10" s="14">
        <v>8</v>
      </c>
      <c r="N10" s="14">
        <v>4</v>
      </c>
      <c r="O10" s="14"/>
      <c r="P10" s="21">
        <f t="shared" si="1"/>
        <v>4</v>
      </c>
    </row>
    <row r="11" spans="1:16" ht="14.25">
      <c r="A11" s="14">
        <v>9</v>
      </c>
      <c r="B11" s="14" t="s">
        <v>324</v>
      </c>
      <c r="C11" s="14" t="s">
        <v>211</v>
      </c>
      <c r="D11" s="14" t="s">
        <v>260</v>
      </c>
      <c r="E11" s="14" t="s">
        <v>8</v>
      </c>
      <c r="F11" s="14" t="s">
        <v>256</v>
      </c>
      <c r="G11" s="14">
        <v>4</v>
      </c>
      <c r="H11" s="14">
        <v>82.83</v>
      </c>
      <c r="I11" s="14">
        <v>2</v>
      </c>
      <c r="J11" s="14">
        <f t="shared" si="0"/>
        <v>6</v>
      </c>
      <c r="K11" s="14"/>
      <c r="L11" s="14"/>
      <c r="M11" s="14">
        <v>9</v>
      </c>
      <c r="N11" s="14"/>
      <c r="O11" s="14"/>
      <c r="P11" s="21">
        <f t="shared" si="1"/>
        <v>0</v>
      </c>
    </row>
    <row r="12" spans="1:16" ht="14.25">
      <c r="A12" s="14"/>
      <c r="B12" s="14">
        <v>4</v>
      </c>
      <c r="C12" s="14" t="s">
        <v>211</v>
      </c>
      <c r="D12" s="14" t="s">
        <v>259</v>
      </c>
      <c r="E12" s="14" t="s">
        <v>8</v>
      </c>
      <c r="F12" s="14" t="s">
        <v>256</v>
      </c>
      <c r="G12" s="14" t="s">
        <v>262</v>
      </c>
      <c r="H12" s="14"/>
      <c r="I12" s="14"/>
      <c r="J12" s="14"/>
      <c r="K12" s="14"/>
      <c r="L12" s="14"/>
      <c r="M12" s="14"/>
      <c r="N12" s="14">
        <v>3</v>
      </c>
      <c r="O12" s="14"/>
      <c r="P12" s="21">
        <f t="shared" si="1"/>
        <v>3</v>
      </c>
    </row>
    <row r="13" spans="1:16" ht="14.25">
      <c r="A13" s="14"/>
      <c r="B13" s="14">
        <v>7</v>
      </c>
      <c r="C13" s="14" t="s">
        <v>216</v>
      </c>
      <c r="D13" s="14" t="s">
        <v>232</v>
      </c>
      <c r="E13" s="14" t="s">
        <v>8</v>
      </c>
      <c r="F13" s="14" t="s">
        <v>255</v>
      </c>
      <c r="G13" s="14" t="s">
        <v>262</v>
      </c>
      <c r="H13" s="14"/>
      <c r="I13" s="14"/>
      <c r="J13" s="14"/>
      <c r="K13" s="14"/>
      <c r="L13" s="14"/>
      <c r="M13" s="14"/>
      <c r="N13" s="14">
        <v>6</v>
      </c>
      <c r="O13" s="14"/>
      <c r="P13" s="21">
        <f t="shared" si="1"/>
        <v>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Viana Queiroga de Deus</dc:creator>
  <cp:keywords/>
  <dc:description/>
  <cp:lastModifiedBy>Kurt</cp:lastModifiedBy>
  <dcterms:created xsi:type="dcterms:W3CDTF">2016-02-26T11:38:08Z</dcterms:created>
  <dcterms:modified xsi:type="dcterms:W3CDTF">2016-02-29T21:10:29Z</dcterms:modified>
  <cp:category/>
  <cp:version/>
  <cp:contentType/>
  <cp:contentStatus/>
</cp:coreProperties>
</file>