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60" tabRatio="599" activeTab="4"/>
  </bookViews>
  <sheets>
    <sheet name="1,40m" sheetId="1" r:id="rId1"/>
    <sheet name="1,30m" sheetId="2" r:id="rId2"/>
    <sheet name="1,20m" sheetId="3" r:id="rId3"/>
    <sheet name="1,10" sheetId="4" r:id="rId4"/>
    <sheet name="1,00m" sheetId="5" r:id="rId5"/>
  </sheets>
  <definedNames>
    <definedName name="_xlnm.Print_Area" localSheetId="2">'1,20m'!$A$1:$O$50</definedName>
    <definedName name="_xlnm.Print_Area" localSheetId="1">'1,30m'!$A$1:$O$47</definedName>
    <definedName name="_xlnm.Print_Area" localSheetId="0">'1,40m'!$A$1:$N$28</definedName>
  </definedNames>
  <calcPr fullCalcOnLoad="1"/>
</workbook>
</file>

<file path=xl/sharedStrings.xml><?xml version="1.0" encoding="utf-8"?>
<sst xmlns="http://schemas.openxmlformats.org/spreadsheetml/2006/main" count="572" uniqueCount="268">
  <si>
    <t xml:space="preserve"> </t>
  </si>
  <si>
    <t>CONCORRENTE</t>
  </si>
  <si>
    <t>MONTARIA</t>
  </si>
  <si>
    <t>No.</t>
  </si>
  <si>
    <t>CATEGORIA</t>
  </si>
  <si>
    <t>ENTIDADE</t>
  </si>
  <si>
    <t>Série 09 - Sênior, Junior, Young Riders e Aberta</t>
  </si>
  <si>
    <t>Série 07– Mirim, Jovem Cavaleiro, Amador, Master, Sênior A, CN 06 Anos e Aberta</t>
  </si>
  <si>
    <t>VHRG</t>
  </si>
  <si>
    <t xml:space="preserve">II ETAPA DO CAMPEONATO MINEIRO DE SALTO FHMG
COPA BARBACENA DE HIPISMO 
I ETAPA DO CAMPEONATO MINEIRO DE SALTO FHMG
COPA BARBACENA DE HIPISMO 
</t>
  </si>
  <si>
    <t>SEXTA 10/04/2015</t>
  </si>
  <si>
    <t>Série 08 - Pré-Junior, JC Top, Amador Top, Master Top, Sênior Especial,</t>
  </si>
  <si>
    <t>CN 07 anos e Aberta</t>
  </si>
  <si>
    <t>Desempate. Tabela A. Art. 238.2.2.</t>
  </si>
  <si>
    <t>Altura: 1,30m x 1,60m. Velocidade: 350 m/min. Pista de areia.</t>
  </si>
  <si>
    <t>Altura: 1,40m x 1,80m. Velocidade: 350 m/min. Pista de areia.</t>
  </si>
  <si>
    <t>Desempate, Tabela A. Art. 238.2.2.</t>
  </si>
  <si>
    <t>Altura: 1,20m x 1,50m. Velocidade: 350 m/min. Pista de Areia</t>
  </si>
  <si>
    <t>Normal sem cronômetro, sem desempate, com tempo concedido. Art. 238.1.1</t>
  </si>
  <si>
    <r>
      <rPr>
        <b/>
        <sz val="13"/>
        <rFont val="Calibri"/>
        <family val="2"/>
      </rPr>
      <t>Série 07–</t>
    </r>
    <r>
      <rPr>
        <sz val="13"/>
        <rFont val="Calibri"/>
        <family val="2"/>
      </rPr>
      <t xml:space="preserve"> </t>
    </r>
    <r>
      <rPr>
        <b/>
        <sz val="13"/>
        <rFont val="Calibri"/>
        <family val="2"/>
      </rPr>
      <t xml:space="preserve">Cavalos Novos 06 anos </t>
    </r>
  </si>
  <si>
    <t>Ramiro Rodrigues</t>
  </si>
  <si>
    <t>RAFFAELO RR</t>
  </si>
  <si>
    <t>Hípica Corumi</t>
  </si>
  <si>
    <t>Sênior A</t>
  </si>
  <si>
    <t>Heliana Fernanda de Albuquerque Andrade</t>
  </si>
  <si>
    <t>VL Obelix Latin</t>
  </si>
  <si>
    <t>CHEVALS</t>
  </si>
  <si>
    <t>Amador</t>
  </si>
  <si>
    <t>Juliana Castro Lima</t>
  </si>
  <si>
    <t>Silver Sea 3k</t>
  </si>
  <si>
    <t>Jovem Cavaleiro</t>
  </si>
  <si>
    <t>Daniel moura</t>
  </si>
  <si>
    <t>CEPEL</t>
  </si>
  <si>
    <t>Aberta</t>
  </si>
  <si>
    <t>Ademir de Oliveira</t>
  </si>
  <si>
    <t>RSL Beyoncê</t>
  </si>
  <si>
    <t>silverland</t>
  </si>
  <si>
    <t>XAPURI</t>
  </si>
  <si>
    <t> Sênior A</t>
  </si>
  <si>
    <t>Felipe Lopes Morgan</t>
  </si>
  <si>
    <t>TOP TEAM Airway Z</t>
  </si>
  <si>
    <t>Top Team</t>
  </si>
  <si>
    <t>Luísa Alvim Jota</t>
  </si>
  <si>
    <t>Ágatha Aragom</t>
  </si>
  <si>
    <t>SHMG</t>
  </si>
  <si>
    <t>Paula Xisto Camara</t>
  </si>
  <si>
    <t>Umidwar Van Het Juxshot Z</t>
  </si>
  <si>
    <t>Quebranto 3k</t>
  </si>
  <si>
    <t>Dartagnan</t>
  </si>
  <si>
    <t>CN 06 anos</t>
  </si>
  <si>
    <t>ORACLE TOK RR</t>
  </si>
  <si>
    <t>LEONARDO MARTINS</t>
  </si>
  <si>
    <t>LM CALOROSO</t>
  </si>
  <si>
    <t>Manege LM</t>
  </si>
  <si>
    <t>Sênior Especial</t>
  </si>
  <si>
    <t>Amador Top</t>
  </si>
  <si>
    <t>RSL Cougar</t>
  </si>
  <si>
    <t>CN 07 anos</t>
  </si>
  <si>
    <t>Fellipe Santiago</t>
  </si>
  <si>
    <t>Calibre do cach</t>
  </si>
  <si>
    <t>Fandango M</t>
  </si>
  <si>
    <t>GOLDSTONE RR</t>
  </si>
  <si>
    <t>Leonardo Teixeira</t>
  </si>
  <si>
    <t>Evissa</t>
  </si>
  <si>
    <t>Manege Del Rey</t>
  </si>
  <si>
    <t>Master Top</t>
  </si>
  <si>
    <t>Pedro Paulo Lacerda</t>
  </si>
  <si>
    <t>Esprit Cepel JL Sitio Chuin</t>
  </si>
  <si>
    <t>Salamandra Mis Rex</t>
  </si>
  <si>
    <t>LM IMPRESSA</t>
  </si>
  <si>
    <t>Chicago Cepel</t>
  </si>
  <si>
    <t>Senior</t>
  </si>
  <si>
    <t>TOP TEAM Quanti</t>
  </si>
  <si>
    <t xml:space="preserve">Sergio Henriques Marins </t>
  </si>
  <si>
    <t xml:space="preserve">Valisca du bois </t>
  </si>
  <si>
    <t>1a</t>
  </si>
  <si>
    <t>Unfogatable</t>
  </si>
  <si>
    <t>Cepel</t>
  </si>
  <si>
    <t>4a</t>
  </si>
  <si>
    <t>Vitoria rabelo Nolli</t>
  </si>
  <si>
    <t>CHJR BIG Apple</t>
  </si>
  <si>
    <t>Royal Flow</t>
  </si>
  <si>
    <t>CHFM</t>
  </si>
  <si>
    <t>Faltas</t>
  </si>
  <si>
    <t>Tempo</t>
  </si>
  <si>
    <t>Pen</t>
  </si>
  <si>
    <t xml:space="preserve">Total </t>
  </si>
  <si>
    <t>Total</t>
  </si>
  <si>
    <t>Class</t>
  </si>
  <si>
    <t>CHJR</t>
  </si>
  <si>
    <t>vitoria Rabelo Nolly</t>
  </si>
  <si>
    <t>Penny Lane</t>
  </si>
  <si>
    <t>Vitoria Rabelo Nolly</t>
  </si>
  <si>
    <t>CHJR Smille</t>
  </si>
  <si>
    <t>Sergio Marins</t>
  </si>
  <si>
    <t>Look At Me</t>
  </si>
  <si>
    <t>3a</t>
  </si>
  <si>
    <t>7a</t>
  </si>
  <si>
    <t>Wanderson Perreira</t>
  </si>
  <si>
    <t>Voando Alto</t>
  </si>
  <si>
    <t>9a</t>
  </si>
  <si>
    <t>Pedro Moura carvalho</t>
  </si>
  <si>
    <t>Antleta</t>
  </si>
  <si>
    <t>Pedro Moura Carvalho</t>
  </si>
  <si>
    <t>Leonardo Andre De Souza</t>
  </si>
  <si>
    <t>Filhote II</t>
  </si>
  <si>
    <t>1.11.12.5a.5b.6.7.8</t>
  </si>
  <si>
    <t>Cartier</t>
  </si>
  <si>
    <t>Paulo Gil Muniz</t>
  </si>
  <si>
    <t>Sweet Dreams</t>
  </si>
  <si>
    <t>Pont Sab</t>
  </si>
  <si>
    <t>Quantico</t>
  </si>
  <si>
    <t>Unforgateble</t>
  </si>
  <si>
    <t>FF</t>
  </si>
  <si>
    <t>Pon Sab</t>
  </si>
  <si>
    <t>Henrique Rocha</t>
  </si>
  <si>
    <t>Estopin do Castanheiro</t>
  </si>
  <si>
    <t>Chevals</t>
  </si>
  <si>
    <t>CN 6 anos</t>
  </si>
  <si>
    <t>Rodrigo campos</t>
  </si>
  <si>
    <t>MP</t>
  </si>
  <si>
    <t>Sábado 11/04/2015</t>
  </si>
  <si>
    <t xml:space="preserve">SÉRIE 06 – Pré-Mirim, Jovem Cavaleiro A, Amador A, Master A, </t>
  </si>
  <si>
    <t>Cavalos Novos 05 anos e Aberta</t>
  </si>
  <si>
    <t>Cronômetro - Tabela A Art. 238.2.1. Pré-Mirim, Jovem Cavaleiro A, Amador A, Master A e Aberta</t>
  </si>
  <si>
    <t>Altura: 1,10 m x 1,30 m Velocidade: 350m/min. Pista de areia.</t>
  </si>
  <si>
    <t>SOMA</t>
  </si>
  <si>
    <t>TEMP</t>
  </si>
  <si>
    <t>PEN</t>
  </si>
  <si>
    <t>T.P.</t>
  </si>
  <si>
    <t>CLAS</t>
  </si>
  <si>
    <t>Mariana Frauches Chaves</t>
  </si>
  <si>
    <t>Forest Zisolde</t>
  </si>
  <si>
    <t>Ana Clara Amaral Arantes Boczar</t>
  </si>
  <si>
    <t>SL Bocejo</t>
  </si>
  <si>
    <t>Amador A</t>
  </si>
  <si>
    <t>Ana Figueiró Pinheiro</t>
  </si>
  <si>
    <t>Marcus Antonius</t>
  </si>
  <si>
    <t>Gabriela Lopes Morgan</t>
  </si>
  <si>
    <t>TOP TEAM Queen De Revel</t>
  </si>
  <si>
    <t>Bruna Malta</t>
  </si>
  <si>
    <t>Rankan Jmen</t>
  </si>
  <si>
    <t>Deborah Frauches Chaves</t>
  </si>
  <si>
    <t>SL Sagitário IV</t>
  </si>
  <si>
    <t>Laura Jacomett Fonseca</t>
  </si>
  <si>
    <t>Hemon</t>
  </si>
  <si>
    <t>GR Donatella</t>
  </si>
  <si>
    <t>LM ORIENTE</t>
  </si>
  <si>
    <t>CN 05 anos</t>
  </si>
  <si>
    <t>Andréa Gheller</t>
  </si>
  <si>
    <t>Fedex M</t>
  </si>
  <si>
    <t>Máster A</t>
  </si>
  <si>
    <t>Renata Campos Teixeira</t>
  </si>
  <si>
    <t>Galileu</t>
  </si>
  <si>
    <t>Lidia Patrícia Barbian Fuchs</t>
  </si>
  <si>
    <t>As Good As It Gets</t>
  </si>
  <si>
    <t>GILSON PEREIRA JÚNIOR</t>
  </si>
  <si>
    <t>LM CRYSTAL</t>
  </si>
  <si>
    <t>Felipe da Silva Chalub</t>
  </si>
  <si>
    <t>TOP TEAM Cher GMS</t>
  </si>
  <si>
    <t>Carolina Goncalves Barcelos</t>
  </si>
  <si>
    <t>Katrina</t>
  </si>
  <si>
    <t>Brunno Meyer</t>
  </si>
  <si>
    <t>Carlota das Gerais</t>
  </si>
  <si>
    <t>Ana Vitoria Toledo</t>
  </si>
  <si>
    <t>sunt zu</t>
  </si>
  <si>
    <t>Tassius Halabi</t>
  </si>
  <si>
    <t>Rosada Jmen</t>
  </si>
  <si>
    <t>SAULO ROBERTO TEIXEIRA</t>
  </si>
  <si>
    <t>STREET BOY 3K</t>
  </si>
  <si>
    <t>Legretta Xango</t>
  </si>
  <si>
    <t>Difeliche</t>
  </si>
  <si>
    <t>Record 3K</t>
  </si>
  <si>
    <t>Fame The Beauty</t>
  </si>
  <si>
    <t>Carmina Método</t>
  </si>
  <si>
    <t>JCA</t>
  </si>
  <si>
    <t>Série 05 – Mini-Mirim, Jovem Cavaleiro B, Amador B e Master B, CN 04 anos e Aberta</t>
  </si>
  <si>
    <t>Mirim, Jovem Cavaleiro B</t>
  </si>
  <si>
    <t>Prova de faixa de tempo com classificação pelo tempo ideal. Tabela A. Art. 238.6.2.3</t>
  </si>
  <si>
    <t>Série 05 – Amador B, Master B e Aberta</t>
  </si>
  <si>
    <t>Cronometro. Tabela A Art 238.2.1</t>
  </si>
  <si>
    <t>Série 05 – CN 04 Anos</t>
  </si>
  <si>
    <t>Normal sem cronômetro, sem desempate, com tempo concedido.</t>
  </si>
  <si>
    <t>Altura: 1,00m x 1,20m Velocidade: 350m/min. Pista de Areia.</t>
  </si>
  <si>
    <t>LM FLICKA</t>
  </si>
  <si>
    <t>CN 04 anos</t>
  </si>
  <si>
    <t>CANDILO JMEN III</t>
  </si>
  <si>
    <t>Amador B</t>
  </si>
  <si>
    <t>TOP TEAM Crypton</t>
  </si>
  <si>
    <t>Flávio Amaral</t>
  </si>
  <si>
    <t>Glamour girl</t>
  </si>
  <si>
    <t>Mini-Mirim</t>
  </si>
  <si>
    <t>Gatwick M</t>
  </si>
  <si>
    <t>Marcos da Silva Fernandes</t>
  </si>
  <si>
    <t>FM Dancer</t>
  </si>
  <si>
    <t>RSL Zaist</t>
  </si>
  <si>
    <t>Carlos Alberto Sa Grise</t>
  </si>
  <si>
    <t>Come Back</t>
  </si>
  <si>
    <t>Andreia Biagioni</t>
  </si>
  <si>
    <t>Jumping Jack Flash</t>
  </si>
  <si>
    <t>Camila Gandra de Almeida</t>
  </si>
  <si>
    <t>Eclipse Blue A-GMS</t>
  </si>
  <si>
    <t>Vainner de Souza Fonseca</t>
  </si>
  <si>
    <t>Stwart do Cerrado Mineiro</t>
  </si>
  <si>
    <t>PAULO MARLOW DA SILVA ANDRADE</t>
  </si>
  <si>
    <t>ACL LONDON</t>
  </si>
  <si>
    <t>Mariana Faria Scalco</t>
  </si>
  <si>
    <t>Camperville</t>
  </si>
  <si>
    <t>Igor do Cach</t>
  </si>
  <si>
    <t>LM KADU</t>
  </si>
  <si>
    <t>ff</t>
  </si>
  <si>
    <t xml:space="preserve">Leonardo Andre Alves de Souza </t>
  </si>
  <si>
    <t>Valentina</t>
  </si>
  <si>
    <t>CN 05 HC</t>
  </si>
  <si>
    <t>Gabriel Kayan</t>
  </si>
  <si>
    <t>GODIVA</t>
  </si>
  <si>
    <t>Rafaela Lemos</t>
  </si>
  <si>
    <t>Balobino</t>
  </si>
  <si>
    <t>dif</t>
  </si>
  <si>
    <t>AMáster B</t>
  </si>
  <si>
    <t>TASSIUS</t>
  </si>
  <si>
    <t>ROSADA JMEM</t>
  </si>
  <si>
    <t>ELIM</t>
  </si>
  <si>
    <t>CN 04 HC</t>
  </si>
  <si>
    <t>SERGIO MARINS</t>
  </si>
  <si>
    <t>JCB</t>
  </si>
  <si>
    <t>Pts Sab</t>
  </si>
  <si>
    <t>Pts Dom</t>
  </si>
  <si>
    <t>Ana Coutinho</t>
  </si>
  <si>
    <t>Neptune</t>
  </si>
  <si>
    <t>14a</t>
  </si>
  <si>
    <t>Pts</t>
  </si>
  <si>
    <t>top team winepeg</t>
  </si>
  <si>
    <t>Andre Viotti</t>
  </si>
  <si>
    <t>Apv Genova</t>
  </si>
  <si>
    <t>xapuri</t>
  </si>
  <si>
    <t>Paula Caixeta</t>
  </si>
  <si>
    <t>x lup</t>
  </si>
  <si>
    <t>78,78</t>
  </si>
  <si>
    <t>Zeus Ampar</t>
  </si>
  <si>
    <t>des</t>
  </si>
  <si>
    <t>cam</t>
  </si>
  <si>
    <t>vice</t>
  </si>
  <si>
    <t>Graz M</t>
  </si>
  <si>
    <t>Daniel Moura</t>
  </si>
  <si>
    <t>LM GUILIETA</t>
  </si>
  <si>
    <t xml:space="preserve">CN 05 </t>
  </si>
  <si>
    <t>CAMP</t>
  </si>
  <si>
    <t>Lidia Patricia Fucks</t>
  </si>
  <si>
    <t>As good as it get</t>
  </si>
  <si>
    <t>mirim</t>
  </si>
  <si>
    <t>cheer gms</t>
  </si>
  <si>
    <t>Carmina</t>
  </si>
  <si>
    <t>JC</t>
  </si>
  <si>
    <t>Rankan</t>
  </si>
  <si>
    <t>grazy m</t>
  </si>
  <si>
    <t>cepel</t>
  </si>
  <si>
    <t>EFESUS</t>
  </si>
  <si>
    <t>unforgetable</t>
  </si>
  <si>
    <t>goldstone</t>
  </si>
  <si>
    <t>Leonardo Martins</t>
  </si>
  <si>
    <t>Qualiana</t>
  </si>
  <si>
    <t xml:space="preserve">lm </t>
  </si>
  <si>
    <t>elim</t>
  </si>
  <si>
    <t>FANDANGO</t>
  </si>
  <si>
    <t>CAM</t>
  </si>
  <si>
    <t>VICE</t>
  </si>
  <si>
    <t>ABERTA</t>
  </si>
</sst>
</file>

<file path=xl/styles.xml><?xml version="1.0" encoding="utf-8"?>
<styleSheet xmlns="http://schemas.openxmlformats.org/spreadsheetml/2006/main">
  <numFmts count="4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000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5" fillId="0" borderId="0" xfId="52" applyFont="1" applyFill="1" applyBorder="1" applyAlignment="1">
      <alignment vertical="center"/>
      <protection/>
    </xf>
    <xf numFmtId="0" fontId="36" fillId="0" borderId="12" xfId="53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3" xfId="52" applyFont="1" applyFill="1" applyBorder="1" applyAlignment="1">
      <alignment vertical="center"/>
      <protection/>
    </xf>
    <xf numFmtId="0" fontId="9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12" fillId="0" borderId="18" xfId="52" applyFont="1" applyFill="1" applyBorder="1" applyAlignment="1">
      <alignment vertical="center"/>
      <protection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2" fillId="0" borderId="13" xfId="52" applyFont="1" applyFill="1" applyBorder="1" applyAlignment="1">
      <alignment vertical="center"/>
      <protection/>
    </xf>
    <xf numFmtId="0" fontId="12" fillId="0" borderId="16" xfId="52" applyFont="1" applyFill="1" applyBorder="1" applyAlignment="1">
      <alignment vertical="center"/>
      <protection/>
    </xf>
    <xf numFmtId="0" fontId="37" fillId="0" borderId="12" xfId="50" applyFont="1" applyBorder="1" applyAlignment="1">
      <alignment/>
      <protection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4" fontId="15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12" xfId="53" applyFont="1" applyFill="1" applyBorder="1" applyAlignment="1">
      <alignment horizontal="center" vertical="center"/>
      <protection/>
    </xf>
    <xf numFmtId="0" fontId="38" fillId="0" borderId="12" xfId="50" applyFont="1" applyBorder="1" applyAlignment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36" fillId="0" borderId="0" xfId="51" applyFont="1" applyBorder="1" applyAlignment="1">
      <alignment horizontal="center" vertical="center"/>
      <protection/>
    </xf>
    <xf numFmtId="1" fontId="0" fillId="0" borderId="0" xfId="0" applyNumberFormat="1" applyFont="1" applyFill="1" applyBorder="1" applyAlignment="1">
      <alignment horizontal="center" vertical="center"/>
    </xf>
    <xf numFmtId="0" fontId="36" fillId="0" borderId="0" xfId="51" applyFont="1" applyBorder="1" applyAlignment="1">
      <alignment horizontal="left"/>
      <protection/>
    </xf>
    <xf numFmtId="0" fontId="36" fillId="0" borderId="0" xfId="51" applyFont="1" applyBorder="1" applyAlignment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1" xfId="50" applyFont="1" applyBorder="1" applyAlignment="1">
      <alignment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9" fillId="0" borderId="16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9" fillId="24" borderId="12" xfId="50" applyFont="1" applyFill="1" applyBorder="1" applyAlignment="1">
      <alignment vertical="center"/>
      <protection/>
    </xf>
    <xf numFmtId="0" fontId="39" fillId="0" borderId="12" xfId="50" applyFont="1" applyBorder="1" applyAlignment="1">
      <alignment vertical="center"/>
      <protection/>
    </xf>
    <xf numFmtId="0" fontId="15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9" fillId="24" borderId="12" xfId="50" applyFont="1" applyFill="1" applyBorder="1" applyAlignment="1">
      <alignment horizontal="center" vertical="center"/>
      <protection/>
    </xf>
    <xf numFmtId="0" fontId="39" fillId="0" borderId="12" xfId="50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27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4" fillId="0" borderId="13" xfId="0" applyFont="1" applyFill="1" applyBorder="1" applyAlignment="1">
      <alignment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16" xfId="0" applyFont="1" applyFill="1" applyBorder="1" applyAlignment="1">
      <alignment/>
    </xf>
    <xf numFmtId="0" fontId="15" fillId="0" borderId="17" xfId="0" applyFont="1" applyBorder="1" applyAlignment="1">
      <alignment vertical="center"/>
    </xf>
    <xf numFmtId="0" fontId="15" fillId="0" borderId="18" xfId="0" applyFont="1" applyFill="1" applyBorder="1" applyAlignment="1" applyProtection="1">
      <alignment/>
      <protection locked="0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0" xfId="0" applyFont="1" applyFill="1" applyBorder="1" applyAlignment="1">
      <alignment/>
    </xf>
    <xf numFmtId="0" fontId="14" fillId="0" borderId="1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15" fillId="0" borderId="16" xfId="0" applyFont="1" applyFill="1" applyBorder="1" applyAlignment="1" applyProtection="1">
      <alignment/>
      <protection locked="0"/>
    </xf>
    <xf numFmtId="0" fontId="15" fillId="0" borderId="22" xfId="0" applyFont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40" fillId="0" borderId="12" xfId="50" applyFont="1" applyBorder="1" applyAlignment="1">
      <alignment/>
      <protection/>
    </xf>
    <xf numFmtId="0" fontId="40" fillId="24" borderId="12" xfId="50" applyFont="1" applyFill="1" applyBorder="1" applyAlignment="1">
      <alignment/>
      <protection/>
    </xf>
    <xf numFmtId="0" fontId="15" fillId="0" borderId="12" xfId="0" applyFont="1" applyBorder="1" applyAlignment="1">
      <alignment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39" fillId="0" borderId="12" xfId="50" applyFont="1" applyBorder="1" applyAlignment="1">
      <alignment/>
      <protection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2" fontId="39" fillId="0" borderId="12" xfId="50" applyNumberFormat="1" applyFont="1" applyBorder="1" applyAlignment="1">
      <alignment horizontal="center" vertical="center"/>
      <protection/>
    </xf>
    <xf numFmtId="0" fontId="39" fillId="0" borderId="36" xfId="50" applyFont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15" fillId="25" borderId="0" xfId="0" applyFont="1" applyFill="1" applyAlignment="1">
      <alignment vertical="center"/>
    </xf>
    <xf numFmtId="0" fontId="1" fillId="0" borderId="13" xfId="52" applyFont="1" applyFill="1" applyBorder="1" applyAlignment="1">
      <alignment vertical="center"/>
      <protection/>
    </xf>
    <xf numFmtId="0" fontId="1" fillId="0" borderId="14" xfId="0" applyFont="1" applyBorder="1" applyAlignment="1">
      <alignment vertical="center"/>
    </xf>
    <xf numFmtId="0" fontId="1" fillId="0" borderId="16" xfId="52" applyFont="1" applyFill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0" fillId="0" borderId="18" xfId="52" applyFont="1" applyFill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" fontId="0" fillId="0" borderId="39" xfId="53" applyNumberFormat="1" applyFont="1" applyFill="1" applyBorder="1" applyAlignment="1">
      <alignment horizontal="center" vertical="center"/>
      <protection/>
    </xf>
    <xf numFmtId="0" fontId="0" fillId="0" borderId="40" xfId="53" applyFont="1" applyFill="1" applyBorder="1" applyAlignment="1">
      <alignment horizontal="center" vertical="center"/>
      <protection/>
    </xf>
    <xf numFmtId="1" fontId="0" fillId="0" borderId="40" xfId="53" applyNumberFormat="1" applyFont="1" applyFill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1" fontId="0" fillId="0" borderId="41" xfId="53" applyNumberFormat="1" applyFont="1" applyFill="1" applyBorder="1" applyAlignment="1">
      <alignment horizontal="center" vertical="center"/>
      <protection/>
    </xf>
    <xf numFmtId="0" fontId="39" fillId="0" borderId="42" xfId="50" applyFont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9" fillId="24" borderId="29" xfId="50" applyFont="1" applyFill="1" applyBorder="1" applyAlignment="1">
      <alignment horizontal="center" vertical="center"/>
      <protection/>
    </xf>
    <xf numFmtId="0" fontId="1" fillId="0" borderId="40" xfId="0" applyFont="1" applyBorder="1" applyAlignment="1">
      <alignment horizontal="center" vertical="center"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6" xfId="53" applyFont="1" applyFill="1" applyBorder="1" applyAlignment="1">
      <alignment horizontal="center" vertical="center"/>
      <protection/>
    </xf>
    <xf numFmtId="0" fontId="39" fillId="0" borderId="22" xfId="50" applyFont="1" applyBorder="1" applyAlignment="1">
      <alignment horizontal="center" vertical="center"/>
      <protection/>
    </xf>
    <xf numFmtId="0" fontId="39" fillId="24" borderId="22" xfId="50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13" fillId="26" borderId="0" xfId="0" applyFont="1" applyFill="1" applyAlignment="1">
      <alignment horizontal="center" vertical="center"/>
    </xf>
    <xf numFmtId="0" fontId="0" fillId="26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 2" xfId="50"/>
    <cellStyle name="Normal 2" xfId="51"/>
    <cellStyle name="Normal 3" xfId="52"/>
    <cellStyle name="Normal 3 2" xfId="53"/>
    <cellStyle name="Normal 4" xfId="54"/>
    <cellStyle name="Normal 5" xfId="55"/>
    <cellStyle name="Normal 6" xfId="56"/>
    <cellStyle name="Nota" xfId="57"/>
    <cellStyle name="Percent" xfId="58"/>
    <cellStyle name="Saída" xfId="59"/>
    <cellStyle name="Comm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190500</xdr:rowOff>
    </xdr:from>
    <xdr:to>
      <xdr:col>9</xdr:col>
      <xdr:colOff>257175</xdr:colOff>
      <xdr:row>4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90500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</xdr:col>
      <xdr:colOff>695325</xdr:colOff>
      <xdr:row>3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733425</xdr:colOff>
      <xdr:row>3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0</xdr:row>
      <xdr:rowOff>104775</xdr:rowOff>
    </xdr:from>
    <xdr:to>
      <xdr:col>10</xdr:col>
      <xdr:colOff>571500</xdr:colOff>
      <xdr:row>4</xdr:row>
      <xdr:rowOff>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04775"/>
          <a:ext cx="1381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66675</xdr:rowOff>
    </xdr:from>
    <xdr:to>
      <xdr:col>1</xdr:col>
      <xdr:colOff>552450</xdr:colOff>
      <xdr:row>3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390525</xdr:colOff>
      <xdr:row>0</xdr:row>
      <xdr:rowOff>142875</xdr:rowOff>
    </xdr:from>
    <xdr:to>
      <xdr:col>13</xdr:col>
      <xdr:colOff>447675</xdr:colOff>
      <xdr:row>4</xdr:row>
      <xdr:rowOff>142875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14287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638175</xdr:colOff>
      <xdr:row>3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66675</xdr:rowOff>
    </xdr:from>
    <xdr:to>
      <xdr:col>11</xdr:col>
      <xdr:colOff>257175</xdr:colOff>
      <xdr:row>2</xdr:row>
      <xdr:rowOff>104775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66675"/>
          <a:ext cx="1057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zoomScalePageLayoutView="0" workbookViewId="0" topLeftCell="A1">
      <selection activeCell="F3" sqref="F3"/>
    </sheetView>
  </sheetViews>
  <sheetFormatPr defaultColWidth="9.140625" defaultRowHeight="12.75"/>
  <cols>
    <col min="1" max="1" width="5.57421875" style="6" customWidth="1"/>
    <col min="2" max="2" width="29.28125" style="11" bestFit="1" customWidth="1"/>
    <col min="3" max="3" width="30.140625" style="11" bestFit="1" customWidth="1"/>
    <col min="4" max="4" width="12.140625" style="3" bestFit="1" customWidth="1"/>
    <col min="5" max="5" width="10.00390625" style="3" bestFit="1" customWidth="1"/>
    <col min="6" max="11" width="9.140625" style="5" customWidth="1"/>
    <col min="12" max="12" width="9.140625" style="9" customWidth="1"/>
    <col min="13" max="16384" width="9.140625" style="5" customWidth="1"/>
  </cols>
  <sheetData>
    <row r="1" spans="1:5" ht="18" customHeight="1">
      <c r="A1" s="219" t="s">
        <v>9</v>
      </c>
      <c r="B1" s="218"/>
      <c r="C1" s="218"/>
      <c r="D1" s="218"/>
      <c r="E1" s="218"/>
    </row>
    <row r="2" spans="1:5" ht="18">
      <c r="A2" s="218" t="s">
        <v>8</v>
      </c>
      <c r="B2" s="218"/>
      <c r="C2" s="218"/>
      <c r="D2" s="218"/>
      <c r="E2" s="218"/>
    </row>
    <row r="3" spans="1:9" ht="18">
      <c r="A3" s="218" t="s">
        <v>10</v>
      </c>
      <c r="B3" s="218"/>
      <c r="C3" s="218"/>
      <c r="D3" s="218"/>
      <c r="E3" s="218"/>
      <c r="F3" s="16"/>
      <c r="G3" s="16"/>
      <c r="H3" s="16"/>
      <c r="I3" s="16"/>
    </row>
    <row r="4" spans="1:5" ht="17.25" customHeight="1" thickBot="1">
      <c r="A4" s="15"/>
      <c r="B4" s="15"/>
      <c r="C4" s="15"/>
      <c r="D4" s="15"/>
      <c r="E4" s="15"/>
    </row>
    <row r="5" spans="1:4" ht="17.25">
      <c r="A5" s="22" t="s">
        <v>6</v>
      </c>
      <c r="B5" s="23"/>
      <c r="C5" s="24"/>
      <c r="D5" s="25"/>
    </row>
    <row r="6" spans="1:8" ht="16.5">
      <c r="A6" s="26" t="s">
        <v>13</v>
      </c>
      <c r="B6" s="27"/>
      <c r="C6" s="27"/>
      <c r="D6" s="28"/>
      <c r="F6" s="220" t="s">
        <v>106</v>
      </c>
      <c r="G6" s="220"/>
      <c r="H6" s="220"/>
    </row>
    <row r="7" spans="1:7" ht="18" thickBot="1">
      <c r="A7" s="29" t="s">
        <v>15</v>
      </c>
      <c r="B7" s="30"/>
      <c r="C7" s="30"/>
      <c r="D7" s="31"/>
      <c r="F7" s="5">
        <v>78</v>
      </c>
      <c r="G7" s="5">
        <v>47</v>
      </c>
    </row>
    <row r="8" spans="2:3" ht="12.75">
      <c r="B8" s="10"/>
      <c r="C8" s="10"/>
    </row>
    <row r="9" spans="1:3" ht="13.5" thickBot="1">
      <c r="A9" s="6" t="s">
        <v>0</v>
      </c>
      <c r="C9" s="12"/>
    </row>
    <row r="10" spans="1:13" s="9" customFormat="1" ht="13.5" thickBot="1">
      <c r="A10" s="7" t="s">
        <v>3</v>
      </c>
      <c r="B10" s="13" t="s">
        <v>1</v>
      </c>
      <c r="C10" s="14" t="s">
        <v>2</v>
      </c>
      <c r="D10" s="63" t="s">
        <v>5</v>
      </c>
      <c r="E10" s="65" t="s">
        <v>4</v>
      </c>
      <c r="F10" s="8" t="s">
        <v>83</v>
      </c>
      <c r="G10" s="8" t="s">
        <v>84</v>
      </c>
      <c r="H10" s="8" t="s">
        <v>85</v>
      </c>
      <c r="I10" s="8" t="s">
        <v>86</v>
      </c>
      <c r="J10" s="66" t="s">
        <v>88</v>
      </c>
      <c r="K10" s="214" t="s">
        <v>110</v>
      </c>
      <c r="L10" s="110" t="s">
        <v>227</v>
      </c>
      <c r="M10" s="110" t="s">
        <v>87</v>
      </c>
    </row>
    <row r="11" spans="1:14" s="9" customFormat="1" ht="24.75" customHeight="1">
      <c r="A11" s="50">
        <v>4</v>
      </c>
      <c r="B11" s="51" t="s">
        <v>66</v>
      </c>
      <c r="C11" s="51" t="s">
        <v>67</v>
      </c>
      <c r="D11" s="51" t="s">
        <v>32</v>
      </c>
      <c r="E11" s="61" t="s">
        <v>71</v>
      </c>
      <c r="F11" s="20">
        <v>0</v>
      </c>
      <c r="G11" s="20">
        <v>66</v>
      </c>
      <c r="H11" s="20"/>
      <c r="I11" s="20">
        <f>H11+F11</f>
        <v>0</v>
      </c>
      <c r="J11" s="64">
        <v>1</v>
      </c>
      <c r="K11" s="215">
        <v>6</v>
      </c>
      <c r="L11" s="20">
        <v>8</v>
      </c>
      <c r="M11" s="20">
        <f>K11+L11</f>
        <v>14</v>
      </c>
      <c r="N11" s="170" t="s">
        <v>241</v>
      </c>
    </row>
    <row r="12" spans="1:13" ht="24.75" customHeight="1">
      <c r="A12" s="50">
        <v>1</v>
      </c>
      <c r="B12" s="51" t="s">
        <v>66</v>
      </c>
      <c r="C12" s="51" t="s">
        <v>70</v>
      </c>
      <c r="D12" s="51" t="s">
        <v>32</v>
      </c>
      <c r="E12" s="61" t="s">
        <v>71</v>
      </c>
      <c r="F12" s="20">
        <v>0</v>
      </c>
      <c r="G12" s="20">
        <v>76.37</v>
      </c>
      <c r="H12" s="20"/>
      <c r="I12" s="20">
        <f>H12+F12</f>
        <v>0</v>
      </c>
      <c r="J12" s="20">
        <v>2</v>
      </c>
      <c r="K12" s="215">
        <v>1</v>
      </c>
      <c r="L12" s="20">
        <v>6</v>
      </c>
      <c r="M12" s="20">
        <f>K12+L12</f>
        <v>7</v>
      </c>
    </row>
    <row r="13" spans="1:14" s="9" customFormat="1" ht="24.75" customHeight="1">
      <c r="A13" s="50">
        <v>3</v>
      </c>
      <c r="B13" s="51" t="s">
        <v>39</v>
      </c>
      <c r="C13" s="51" t="s">
        <v>72</v>
      </c>
      <c r="D13" s="51" t="s">
        <v>41</v>
      </c>
      <c r="E13" s="51" t="s">
        <v>71</v>
      </c>
      <c r="F13" s="20">
        <v>4</v>
      </c>
      <c r="G13" s="20">
        <v>72.04</v>
      </c>
      <c r="H13" s="20"/>
      <c r="I13" s="20">
        <f>H13+F13</f>
        <v>4</v>
      </c>
      <c r="J13" s="20">
        <v>3</v>
      </c>
      <c r="K13" s="215">
        <v>2</v>
      </c>
      <c r="L13" s="20">
        <v>5</v>
      </c>
      <c r="M13" s="20">
        <f>K13+L13</f>
        <v>7</v>
      </c>
      <c r="N13" s="9">
        <v>3</v>
      </c>
    </row>
    <row r="14" spans="1:14" s="9" customFormat="1" ht="24.75" customHeight="1">
      <c r="A14" s="19">
        <v>5</v>
      </c>
      <c r="B14" s="51" t="s">
        <v>73</v>
      </c>
      <c r="C14" s="51" t="s">
        <v>74</v>
      </c>
      <c r="D14" s="51" t="s">
        <v>32</v>
      </c>
      <c r="E14" s="51" t="s">
        <v>71</v>
      </c>
      <c r="F14" s="20">
        <v>8</v>
      </c>
      <c r="G14" s="20">
        <v>63.26</v>
      </c>
      <c r="H14" s="20"/>
      <c r="I14" s="20">
        <f>H14+F14</f>
        <v>8</v>
      </c>
      <c r="J14" s="20">
        <v>4</v>
      </c>
      <c r="K14" s="215">
        <v>8</v>
      </c>
      <c r="L14" s="20">
        <v>4</v>
      </c>
      <c r="M14" s="20">
        <f>K14+L14</f>
        <v>12</v>
      </c>
      <c r="N14" s="170" t="s">
        <v>242</v>
      </c>
    </row>
    <row r="15" spans="1:13" s="9" customFormat="1" ht="24.75" customHeight="1">
      <c r="A15" s="50" t="s">
        <v>75</v>
      </c>
      <c r="B15" s="51" t="s">
        <v>73</v>
      </c>
      <c r="C15" s="51" t="s">
        <v>76</v>
      </c>
      <c r="D15" s="51" t="s">
        <v>77</v>
      </c>
      <c r="E15" s="51" t="s">
        <v>71</v>
      </c>
      <c r="F15" s="20">
        <v>8</v>
      </c>
      <c r="G15" s="20">
        <v>82.84</v>
      </c>
      <c r="H15" s="20">
        <v>1</v>
      </c>
      <c r="I15" s="20">
        <f>H15+F15</f>
        <v>9</v>
      </c>
      <c r="J15" s="20">
        <v>5</v>
      </c>
      <c r="K15" s="215">
        <v>3</v>
      </c>
      <c r="L15" s="20">
        <v>3</v>
      </c>
      <c r="M15" s="20">
        <f>K15+L15</f>
        <v>6</v>
      </c>
    </row>
    <row r="16" spans="1:13" s="9" customFormat="1" ht="24.75" customHeight="1">
      <c r="A16" s="50">
        <v>2</v>
      </c>
      <c r="B16" s="51" t="s">
        <v>103</v>
      </c>
      <c r="C16" s="51" t="s">
        <v>81</v>
      </c>
      <c r="D16" s="51" t="s">
        <v>82</v>
      </c>
      <c r="E16" s="51" t="s">
        <v>71</v>
      </c>
      <c r="F16" s="110" t="s">
        <v>210</v>
      </c>
      <c r="G16" s="20"/>
      <c r="H16" s="20"/>
      <c r="I16" s="20"/>
      <c r="J16" s="20"/>
      <c r="K16" s="215">
        <v>5</v>
      </c>
      <c r="L16" s="20"/>
      <c r="M16" s="20"/>
    </row>
    <row r="17" spans="1:13" s="9" customFormat="1" ht="24.75" customHeight="1">
      <c r="A17" s="50" t="s">
        <v>78</v>
      </c>
      <c r="B17" s="51" t="s">
        <v>79</v>
      </c>
      <c r="C17" s="51" t="s">
        <v>80</v>
      </c>
      <c r="D17" s="51" t="s">
        <v>89</v>
      </c>
      <c r="E17" s="51" t="s">
        <v>71</v>
      </c>
      <c r="F17" s="110" t="s">
        <v>210</v>
      </c>
      <c r="G17" s="20"/>
      <c r="H17" s="20"/>
      <c r="I17" s="20"/>
      <c r="J17" s="20"/>
      <c r="K17" s="215">
        <v>4</v>
      </c>
      <c r="L17" s="20"/>
      <c r="M17" s="20"/>
    </row>
    <row r="18" spans="1:5" s="9" customFormat="1" ht="19.5" customHeight="1">
      <c r="A18" s="52"/>
      <c r="B18" s="52"/>
      <c r="C18" s="52"/>
      <c r="D18" s="52"/>
      <c r="E18" s="52"/>
    </row>
    <row r="19" spans="1:5" s="9" customFormat="1" ht="19.5" customHeight="1">
      <c r="A19" s="52"/>
      <c r="B19" s="53"/>
      <c r="C19" s="53"/>
      <c r="D19" s="53"/>
      <c r="E19" s="53"/>
    </row>
    <row r="20" spans="1:5" s="9" customFormat="1" ht="19.5" customHeight="1">
      <c r="A20" s="54"/>
      <c r="B20" s="52"/>
      <c r="C20" s="52"/>
      <c r="D20" s="52"/>
      <c r="E20" s="52"/>
    </row>
    <row r="21" spans="1:5" s="9" customFormat="1" ht="19.5" customHeight="1">
      <c r="A21" s="54"/>
      <c r="B21" s="53"/>
      <c r="C21" s="53"/>
      <c r="D21" s="53"/>
      <c r="E21" s="53"/>
    </row>
    <row r="22" spans="1:5" s="9" customFormat="1" ht="19.5" customHeight="1">
      <c r="A22" s="54"/>
      <c r="B22" s="53"/>
      <c r="C22" s="53"/>
      <c r="D22" s="53"/>
      <c r="E22" s="53"/>
    </row>
    <row r="23" spans="1:5" ht="15">
      <c r="A23" s="54"/>
      <c r="B23" s="55"/>
      <c r="C23" s="55"/>
      <c r="D23" s="56"/>
      <c r="E23" s="56"/>
    </row>
    <row r="24" spans="1:5" ht="12.75">
      <c r="A24" s="52"/>
      <c r="B24" s="57"/>
      <c r="C24" s="57"/>
      <c r="D24" s="52"/>
      <c r="E24" s="52"/>
    </row>
    <row r="25" spans="1:5" ht="15">
      <c r="A25" s="52"/>
      <c r="B25" s="55"/>
      <c r="C25" s="55"/>
      <c r="D25" s="56"/>
      <c r="E25" s="56"/>
    </row>
    <row r="26" spans="1:5" ht="15">
      <c r="A26" s="52"/>
      <c r="B26" s="55"/>
      <c r="C26" s="55"/>
      <c r="D26" s="56"/>
      <c r="E26" s="56"/>
    </row>
    <row r="27" spans="1:5" ht="15">
      <c r="A27" s="52"/>
      <c r="B27" s="55"/>
      <c r="C27" s="55"/>
      <c r="D27" s="56"/>
      <c r="E27" s="56"/>
    </row>
    <row r="28" spans="1:5" ht="15">
      <c r="A28" s="52"/>
      <c r="B28" s="55"/>
      <c r="C28" s="55"/>
      <c r="D28" s="56"/>
      <c r="E28" s="56"/>
    </row>
    <row r="29" spans="1:5" ht="15">
      <c r="A29" s="52"/>
      <c r="B29" s="55"/>
      <c r="C29" s="55"/>
      <c r="D29" s="56"/>
      <c r="E29" s="56"/>
    </row>
    <row r="30" spans="1:5" ht="12.75">
      <c r="A30" s="52"/>
      <c r="B30" s="57"/>
      <c r="C30" s="57"/>
      <c r="D30" s="52"/>
      <c r="E30" s="52"/>
    </row>
    <row r="31" spans="1:5" ht="15">
      <c r="A31" s="52"/>
      <c r="B31" s="55"/>
      <c r="C31" s="55"/>
      <c r="D31" s="56"/>
      <c r="E31" s="56"/>
    </row>
    <row r="32" spans="1:5" ht="12.75">
      <c r="A32" s="54"/>
      <c r="B32" s="58"/>
      <c r="C32" s="58"/>
      <c r="D32" s="52"/>
      <c r="E32" s="52"/>
    </row>
    <row r="33" spans="1:5" ht="12.75">
      <c r="A33" s="54"/>
      <c r="B33" s="59"/>
      <c r="C33" s="59"/>
      <c r="D33" s="60"/>
      <c r="E33" s="60"/>
    </row>
  </sheetData>
  <sheetProtection/>
  <mergeCells count="4">
    <mergeCell ref="A3:E3"/>
    <mergeCell ref="A1:E1"/>
    <mergeCell ref="A2:E2"/>
    <mergeCell ref="F6:H6"/>
  </mergeCells>
  <printOptions horizontalCentered="1"/>
  <pageMargins left="0.1968503937007874" right="0.1968503937007874" top="0.3937007874015748" bottom="0.1968503937007874" header="0.35433070866141736" footer="0.3937007874015748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80" zoomScaleNormal="80" zoomScaleSheetLayoutView="80" zoomScalePageLayoutView="0" workbookViewId="0" topLeftCell="A1">
      <selection activeCell="N14" sqref="N14"/>
    </sheetView>
  </sheetViews>
  <sheetFormatPr defaultColWidth="9.140625" defaultRowHeight="12.75"/>
  <cols>
    <col min="1" max="1" width="5.8515625" style="15" customWidth="1"/>
    <col min="2" max="2" width="51.140625" style="151" customWidth="1"/>
    <col min="3" max="3" width="34.57421875" style="151" bestFit="1" customWidth="1"/>
    <col min="4" max="4" width="21.8515625" style="151" bestFit="1" customWidth="1"/>
    <col min="5" max="5" width="20.7109375" style="151" bestFit="1" customWidth="1"/>
    <col min="6" max="7" width="9.140625" style="5" customWidth="1"/>
    <col min="8" max="8" width="5.7109375" style="5" customWidth="1"/>
    <col min="9" max="9" width="6.8515625" style="5" customWidth="1"/>
    <col min="10" max="10" width="9.140625" style="5" customWidth="1"/>
    <col min="11" max="11" width="10.57421875" style="5" customWidth="1"/>
    <col min="12" max="16384" width="9.140625" style="5" customWidth="1"/>
  </cols>
  <sheetData>
    <row r="1" spans="1:5" ht="12.75">
      <c r="A1" s="221" t="s">
        <v>9</v>
      </c>
      <c r="B1" s="222"/>
      <c r="C1" s="222"/>
      <c r="D1" s="222"/>
      <c r="E1" s="222"/>
    </row>
    <row r="2" spans="1:5" ht="12.75">
      <c r="A2" s="222" t="s">
        <v>8</v>
      </c>
      <c r="B2" s="222"/>
      <c r="C2" s="222"/>
      <c r="D2" s="222"/>
      <c r="E2" s="222"/>
    </row>
    <row r="3" spans="1:5" ht="12.75">
      <c r="A3" s="222" t="s">
        <v>10</v>
      </c>
      <c r="B3" s="222"/>
      <c r="C3" s="222"/>
      <c r="D3" s="222"/>
      <c r="E3" s="222"/>
    </row>
    <row r="4" spans="2:5" ht="17.25" customHeight="1" thickBot="1">
      <c r="B4" s="15"/>
      <c r="C4" s="15"/>
      <c r="D4" s="15"/>
      <c r="E4" s="15"/>
    </row>
    <row r="5" spans="1:5" ht="12.75">
      <c r="A5" s="182" t="s">
        <v>11</v>
      </c>
      <c r="B5" s="152"/>
      <c r="C5" s="183"/>
      <c r="D5" s="152"/>
      <c r="E5" s="152"/>
    </row>
    <row r="6" spans="1:5" ht="12.75">
      <c r="A6" s="184" t="s">
        <v>12</v>
      </c>
      <c r="B6" s="156"/>
      <c r="C6" s="185"/>
      <c r="D6" s="156"/>
      <c r="E6" s="156"/>
    </row>
    <row r="7" spans="1:9" ht="12.75">
      <c r="A7" s="186" t="s">
        <v>13</v>
      </c>
      <c r="B7" s="156"/>
      <c r="C7" s="156"/>
      <c r="D7" s="156"/>
      <c r="E7" s="156"/>
      <c r="G7" s="220" t="s">
        <v>106</v>
      </c>
      <c r="H7" s="220"/>
      <c r="I7" s="220"/>
    </row>
    <row r="8" spans="1:8" ht="13.5" thickBot="1">
      <c r="A8" s="187" t="s">
        <v>14</v>
      </c>
      <c r="B8" s="154"/>
      <c r="C8" s="154"/>
      <c r="D8" s="154"/>
      <c r="E8" s="154"/>
      <c r="G8" s="5">
        <v>78</v>
      </c>
      <c r="H8" s="5">
        <v>47</v>
      </c>
    </row>
    <row r="9" spans="2:3" ht="12.75">
      <c r="B9" s="156"/>
      <c r="C9" s="156"/>
    </row>
    <row r="10" spans="1:5" s="41" customFormat="1" ht="24.75" customHeight="1" thickBot="1">
      <c r="A10" s="15" t="s">
        <v>0</v>
      </c>
      <c r="B10" s="151"/>
      <c r="C10" s="158"/>
      <c r="D10" s="151"/>
      <c r="E10" s="151"/>
    </row>
    <row r="11" spans="1:13" s="47" customFormat="1" ht="21.75" customHeight="1" thickBot="1">
      <c r="A11" s="188" t="s">
        <v>3</v>
      </c>
      <c r="B11" s="189" t="s">
        <v>1</v>
      </c>
      <c r="C11" s="190" t="s">
        <v>2</v>
      </c>
      <c r="D11" s="189" t="s">
        <v>5</v>
      </c>
      <c r="E11" s="189" t="s">
        <v>4</v>
      </c>
      <c r="F11" s="62" t="s">
        <v>83</v>
      </c>
      <c r="G11" s="62" t="s">
        <v>84</v>
      </c>
      <c r="H11" s="62" t="s">
        <v>85</v>
      </c>
      <c r="I11" s="69" t="s">
        <v>86</v>
      </c>
      <c r="J11" s="70" t="s">
        <v>88</v>
      </c>
      <c r="K11" s="197" t="s">
        <v>114</v>
      </c>
      <c r="L11" s="49" t="s">
        <v>227</v>
      </c>
      <c r="M11" s="49" t="s">
        <v>87</v>
      </c>
    </row>
    <row r="12" spans="1:13" s="47" customFormat="1" ht="21.75" customHeight="1" thickBot="1">
      <c r="A12" s="188"/>
      <c r="B12" s="189"/>
      <c r="C12" s="190"/>
      <c r="D12" s="189"/>
      <c r="E12" s="189"/>
      <c r="F12" s="62"/>
      <c r="G12" s="62"/>
      <c r="H12" s="62"/>
      <c r="I12" s="69"/>
      <c r="J12" s="69"/>
      <c r="K12" s="197"/>
      <c r="L12" s="49"/>
      <c r="M12" s="49"/>
    </row>
    <row r="13" spans="1:13" s="47" customFormat="1" ht="21.75" customHeight="1" thickBot="1">
      <c r="A13" s="188"/>
      <c r="B13" s="189"/>
      <c r="C13" s="190"/>
      <c r="D13" s="189"/>
      <c r="E13" s="189"/>
      <c r="F13" s="62"/>
      <c r="G13" s="62"/>
      <c r="H13" s="62"/>
      <c r="I13" s="69"/>
      <c r="J13" s="69"/>
      <c r="K13" s="197"/>
      <c r="L13" s="49"/>
      <c r="M13" s="49"/>
    </row>
    <row r="14" spans="1:15" s="47" customFormat="1" ht="21.75" customHeight="1" thickBot="1">
      <c r="A14" s="205">
        <v>14</v>
      </c>
      <c r="B14" s="207" t="s">
        <v>94</v>
      </c>
      <c r="C14" s="207" t="s">
        <v>111</v>
      </c>
      <c r="D14" s="208" t="s">
        <v>32</v>
      </c>
      <c r="E14" s="207" t="s">
        <v>54</v>
      </c>
      <c r="F14" s="211">
        <v>0</v>
      </c>
      <c r="G14" s="211">
        <v>66.38</v>
      </c>
      <c r="H14" s="211"/>
      <c r="I14" s="212">
        <f aca="true" t="shared" si="0" ref="I14:I26">H14+F14</f>
        <v>0</v>
      </c>
      <c r="J14" s="212">
        <v>1</v>
      </c>
      <c r="K14" s="197">
        <v>14</v>
      </c>
      <c r="L14" s="49">
        <v>16</v>
      </c>
      <c r="M14" s="201">
        <f aca="true" t="shared" si="1" ref="M14:M29">K14+L14</f>
        <v>30</v>
      </c>
      <c r="N14" s="47" t="s">
        <v>241</v>
      </c>
      <c r="O14" s="47">
        <v>1</v>
      </c>
    </row>
    <row r="15" spans="1:14" s="41" customFormat="1" ht="21.75" customHeight="1">
      <c r="A15" s="191">
        <v>3</v>
      </c>
      <c r="B15" s="203" t="s">
        <v>34</v>
      </c>
      <c r="C15" s="203" t="s">
        <v>56</v>
      </c>
      <c r="D15" s="203" t="s">
        <v>8</v>
      </c>
      <c r="E15" s="203" t="s">
        <v>57</v>
      </c>
      <c r="F15" s="71">
        <v>0</v>
      </c>
      <c r="G15" s="71">
        <v>78.18</v>
      </c>
      <c r="H15" s="71"/>
      <c r="I15" s="71">
        <f t="shared" si="0"/>
        <v>0</v>
      </c>
      <c r="J15" s="72">
        <v>2</v>
      </c>
      <c r="K15" s="198">
        <v>1</v>
      </c>
      <c r="L15" s="49">
        <v>14</v>
      </c>
      <c r="M15" s="201">
        <f t="shared" si="1"/>
        <v>15</v>
      </c>
      <c r="N15" s="41" t="s">
        <v>241</v>
      </c>
    </row>
    <row r="16" spans="1:14" s="47" customFormat="1" ht="21.75" customHeight="1">
      <c r="A16" s="193">
        <v>5</v>
      </c>
      <c r="B16" s="107" t="s">
        <v>31</v>
      </c>
      <c r="C16" s="107" t="s">
        <v>60</v>
      </c>
      <c r="D16" s="107" t="s">
        <v>32</v>
      </c>
      <c r="E16" s="106" t="s">
        <v>57</v>
      </c>
      <c r="F16" s="48">
        <v>0</v>
      </c>
      <c r="G16" s="48">
        <v>79.18</v>
      </c>
      <c r="H16" s="48"/>
      <c r="I16" s="48">
        <f t="shared" si="0"/>
        <v>0</v>
      </c>
      <c r="J16" s="68">
        <v>3</v>
      </c>
      <c r="K16" s="199"/>
      <c r="L16" s="49">
        <v>13</v>
      </c>
      <c r="M16" s="201">
        <f t="shared" si="1"/>
        <v>13</v>
      </c>
      <c r="N16" s="47" t="s">
        <v>242</v>
      </c>
    </row>
    <row r="17" spans="1:13" s="47" customFormat="1" ht="21.75" customHeight="1">
      <c r="A17" s="193">
        <v>1</v>
      </c>
      <c r="B17" s="107" t="s">
        <v>51</v>
      </c>
      <c r="C17" s="107" t="s">
        <v>52</v>
      </c>
      <c r="D17" s="107" t="s">
        <v>53</v>
      </c>
      <c r="E17" s="107" t="s">
        <v>54</v>
      </c>
      <c r="F17" s="48">
        <v>4</v>
      </c>
      <c r="G17" s="48">
        <v>64.75</v>
      </c>
      <c r="H17" s="48"/>
      <c r="I17" s="48">
        <f t="shared" si="0"/>
        <v>4</v>
      </c>
      <c r="J17" s="68">
        <v>4</v>
      </c>
      <c r="K17" s="199">
        <v>4</v>
      </c>
      <c r="L17" s="49">
        <v>12</v>
      </c>
      <c r="M17" s="201">
        <f t="shared" si="1"/>
        <v>16</v>
      </c>
    </row>
    <row r="18" spans="1:15" s="47" customFormat="1" ht="21.75" customHeight="1">
      <c r="A18" s="193">
        <v>8</v>
      </c>
      <c r="B18" s="107" t="s">
        <v>66</v>
      </c>
      <c r="C18" s="107" t="s">
        <v>67</v>
      </c>
      <c r="D18" s="107" t="s">
        <v>32</v>
      </c>
      <c r="E18" s="107" t="s">
        <v>54</v>
      </c>
      <c r="F18" s="48">
        <v>4</v>
      </c>
      <c r="G18" s="48">
        <v>65.26</v>
      </c>
      <c r="H18" s="48"/>
      <c r="I18" s="48">
        <f t="shared" si="0"/>
        <v>4</v>
      </c>
      <c r="J18" s="68">
        <v>5</v>
      </c>
      <c r="K18" s="199">
        <v>11</v>
      </c>
      <c r="L18" s="49">
        <v>11</v>
      </c>
      <c r="M18" s="201">
        <f t="shared" si="1"/>
        <v>22</v>
      </c>
      <c r="N18" s="47" t="s">
        <v>242</v>
      </c>
      <c r="O18" s="47">
        <v>2</v>
      </c>
    </row>
    <row r="19" spans="1:14" s="47" customFormat="1" ht="21.75" customHeight="1">
      <c r="A19" s="193" t="s">
        <v>96</v>
      </c>
      <c r="B19" s="107" t="s">
        <v>94</v>
      </c>
      <c r="C19" s="107" t="s">
        <v>95</v>
      </c>
      <c r="D19" s="107" t="s">
        <v>32</v>
      </c>
      <c r="E19" s="107" t="s">
        <v>54</v>
      </c>
      <c r="F19" s="48">
        <v>4</v>
      </c>
      <c r="G19" s="48">
        <v>68.88</v>
      </c>
      <c r="H19" s="48"/>
      <c r="I19" s="48">
        <f t="shared" si="0"/>
        <v>4</v>
      </c>
      <c r="J19" s="68">
        <v>6</v>
      </c>
      <c r="K19" s="199">
        <v>10</v>
      </c>
      <c r="L19" s="49">
        <v>10</v>
      </c>
      <c r="M19" s="201">
        <f t="shared" si="1"/>
        <v>20</v>
      </c>
      <c r="N19" s="47">
        <v>3</v>
      </c>
    </row>
    <row r="20" spans="1:13" s="47" customFormat="1" ht="21.75" customHeight="1">
      <c r="A20" s="192">
        <v>4</v>
      </c>
      <c r="B20" s="107" t="s">
        <v>58</v>
      </c>
      <c r="C20" s="107" t="s">
        <v>59</v>
      </c>
      <c r="D20" s="107" t="s">
        <v>44</v>
      </c>
      <c r="E20" s="107" t="s">
        <v>55</v>
      </c>
      <c r="F20" s="48">
        <v>4</v>
      </c>
      <c r="G20" s="48">
        <v>70.02</v>
      </c>
      <c r="H20" s="48"/>
      <c r="I20" s="48">
        <f t="shared" si="0"/>
        <v>4</v>
      </c>
      <c r="J20" s="68"/>
      <c r="K20" s="199">
        <v>6</v>
      </c>
      <c r="L20" s="49">
        <v>9</v>
      </c>
      <c r="M20" s="201">
        <f t="shared" si="1"/>
        <v>15</v>
      </c>
    </row>
    <row r="21" spans="1:13" s="47" customFormat="1" ht="21.75" customHeight="1">
      <c r="A21" s="192" t="s">
        <v>97</v>
      </c>
      <c r="B21" s="107" t="s">
        <v>104</v>
      </c>
      <c r="C21" s="107" t="s">
        <v>105</v>
      </c>
      <c r="D21" s="107" t="s">
        <v>44</v>
      </c>
      <c r="E21" s="107" t="s">
        <v>54</v>
      </c>
      <c r="F21" s="48">
        <v>8</v>
      </c>
      <c r="G21" s="48">
        <v>69.34</v>
      </c>
      <c r="H21" s="48"/>
      <c r="I21" s="48">
        <f t="shared" si="0"/>
        <v>8</v>
      </c>
      <c r="J21" s="68"/>
      <c r="K21" s="199">
        <v>2</v>
      </c>
      <c r="L21" s="49">
        <v>8</v>
      </c>
      <c r="M21" s="201">
        <f t="shared" si="1"/>
        <v>10</v>
      </c>
    </row>
    <row r="22" spans="1:13" s="47" customFormat="1" ht="21.75" customHeight="1">
      <c r="A22" s="193">
        <v>2</v>
      </c>
      <c r="B22" s="107" t="s">
        <v>24</v>
      </c>
      <c r="C22" s="107" t="s">
        <v>48</v>
      </c>
      <c r="D22" s="107" t="s">
        <v>26</v>
      </c>
      <c r="E22" s="107" t="s">
        <v>55</v>
      </c>
      <c r="F22" s="48">
        <v>12</v>
      </c>
      <c r="G22" s="48">
        <v>67.33</v>
      </c>
      <c r="H22" s="48"/>
      <c r="I22" s="48">
        <f t="shared" si="0"/>
        <v>12</v>
      </c>
      <c r="J22" s="68"/>
      <c r="K22" s="199">
        <v>8</v>
      </c>
      <c r="L22" s="49">
        <v>7</v>
      </c>
      <c r="M22" s="201">
        <f t="shared" si="1"/>
        <v>15</v>
      </c>
    </row>
    <row r="23" spans="1:13" s="47" customFormat="1" ht="21.75" customHeight="1">
      <c r="A23" s="192">
        <v>13</v>
      </c>
      <c r="B23" s="107" t="s">
        <v>24</v>
      </c>
      <c r="C23" s="107" t="s">
        <v>25</v>
      </c>
      <c r="D23" s="107" t="s">
        <v>26</v>
      </c>
      <c r="E23" s="107" t="s">
        <v>55</v>
      </c>
      <c r="F23" s="48">
        <v>12</v>
      </c>
      <c r="G23" s="48">
        <v>81.77</v>
      </c>
      <c r="H23" s="48"/>
      <c r="I23" s="48">
        <f t="shared" si="0"/>
        <v>12</v>
      </c>
      <c r="J23" s="68"/>
      <c r="K23" s="199">
        <v>9</v>
      </c>
      <c r="L23" s="49">
        <v>6</v>
      </c>
      <c r="M23" s="201">
        <f t="shared" si="1"/>
        <v>15</v>
      </c>
    </row>
    <row r="24" spans="1:13" s="47" customFormat="1" ht="21.75" customHeight="1">
      <c r="A24" s="193">
        <v>10</v>
      </c>
      <c r="B24" s="107" t="s">
        <v>39</v>
      </c>
      <c r="C24" s="107" t="s">
        <v>40</v>
      </c>
      <c r="D24" s="107" t="s">
        <v>41</v>
      </c>
      <c r="E24" s="107" t="s">
        <v>54</v>
      </c>
      <c r="F24" s="48">
        <v>16</v>
      </c>
      <c r="G24" s="48">
        <v>80.06</v>
      </c>
      <c r="H24" s="48"/>
      <c r="I24" s="48">
        <f t="shared" si="0"/>
        <v>16</v>
      </c>
      <c r="J24" s="68"/>
      <c r="K24" s="199"/>
      <c r="L24" s="49">
        <v>5</v>
      </c>
      <c r="M24" s="201">
        <f t="shared" si="1"/>
        <v>5</v>
      </c>
    </row>
    <row r="25" spans="1:13" s="47" customFormat="1" ht="21.75" customHeight="1">
      <c r="A25" s="193">
        <v>12</v>
      </c>
      <c r="B25" s="107" t="s">
        <v>51</v>
      </c>
      <c r="C25" s="107" t="s">
        <v>69</v>
      </c>
      <c r="D25" s="107" t="s">
        <v>53</v>
      </c>
      <c r="E25" s="107" t="s">
        <v>54</v>
      </c>
      <c r="F25" s="48">
        <v>16</v>
      </c>
      <c r="G25" s="48">
        <v>91.52</v>
      </c>
      <c r="H25" s="48">
        <v>3</v>
      </c>
      <c r="I25" s="48">
        <f t="shared" si="0"/>
        <v>19</v>
      </c>
      <c r="J25" s="68"/>
      <c r="K25" s="199">
        <v>16</v>
      </c>
      <c r="L25" s="201">
        <v>4</v>
      </c>
      <c r="M25" s="201">
        <f t="shared" si="1"/>
        <v>20</v>
      </c>
    </row>
    <row r="26" spans="1:13" s="47" customFormat="1" ht="21.75" customHeight="1">
      <c r="A26" s="206">
        <v>6</v>
      </c>
      <c r="B26" s="107" t="s">
        <v>20</v>
      </c>
      <c r="C26" s="107" t="s">
        <v>61</v>
      </c>
      <c r="D26" s="107" t="s">
        <v>22</v>
      </c>
      <c r="E26" s="107" t="s">
        <v>54</v>
      </c>
      <c r="F26" s="48">
        <v>20</v>
      </c>
      <c r="G26" s="48">
        <v>73.64</v>
      </c>
      <c r="H26" s="48"/>
      <c r="I26" s="48">
        <f t="shared" si="0"/>
        <v>20</v>
      </c>
      <c r="J26" s="68"/>
      <c r="K26" s="199">
        <v>5</v>
      </c>
      <c r="L26" s="49">
        <v>3</v>
      </c>
      <c r="M26" s="201">
        <f t="shared" si="1"/>
        <v>8</v>
      </c>
    </row>
    <row r="27" spans="1:13" s="47" customFormat="1" ht="21.75" customHeight="1">
      <c r="A27" s="193">
        <v>9</v>
      </c>
      <c r="B27" s="107" t="s">
        <v>92</v>
      </c>
      <c r="C27" s="107" t="s">
        <v>93</v>
      </c>
      <c r="D27" s="107" t="s">
        <v>89</v>
      </c>
      <c r="E27" s="107" t="s">
        <v>54</v>
      </c>
      <c r="F27" s="48" t="s">
        <v>210</v>
      </c>
      <c r="G27" s="48"/>
      <c r="H27" s="48"/>
      <c r="I27" s="48"/>
      <c r="J27" s="68"/>
      <c r="K27" s="199">
        <v>13</v>
      </c>
      <c r="L27" s="49">
        <v>2</v>
      </c>
      <c r="M27" s="201">
        <f t="shared" si="1"/>
        <v>15</v>
      </c>
    </row>
    <row r="28" spans="1:13" s="47" customFormat="1" ht="21.75" customHeight="1">
      <c r="A28" s="194" t="s">
        <v>100</v>
      </c>
      <c r="B28" s="107" t="s">
        <v>66</v>
      </c>
      <c r="C28" s="107" t="s">
        <v>112</v>
      </c>
      <c r="D28" s="107" t="s">
        <v>32</v>
      </c>
      <c r="E28" s="107" t="s">
        <v>54</v>
      </c>
      <c r="F28" s="48" t="s">
        <v>210</v>
      </c>
      <c r="G28" s="48"/>
      <c r="H28" s="48"/>
      <c r="I28" s="48"/>
      <c r="J28" s="68"/>
      <c r="K28" s="199">
        <v>12</v>
      </c>
      <c r="L28" s="49">
        <v>1</v>
      </c>
      <c r="M28" s="201">
        <f t="shared" si="1"/>
        <v>13</v>
      </c>
    </row>
    <row r="29" spans="1:13" s="47" customFormat="1" ht="21.75" customHeight="1">
      <c r="A29" s="193" t="s">
        <v>75</v>
      </c>
      <c r="B29" s="107" t="s">
        <v>90</v>
      </c>
      <c r="C29" s="107" t="s">
        <v>91</v>
      </c>
      <c r="D29" s="110" t="s">
        <v>8</v>
      </c>
      <c r="E29" s="107" t="s">
        <v>54</v>
      </c>
      <c r="F29" s="48" t="s">
        <v>210</v>
      </c>
      <c r="G29" s="48"/>
      <c r="H29" s="48"/>
      <c r="I29" s="48"/>
      <c r="J29" s="68"/>
      <c r="K29" s="199">
        <v>7</v>
      </c>
      <c r="L29" s="49"/>
      <c r="M29" s="201">
        <f t="shared" si="1"/>
        <v>7</v>
      </c>
    </row>
    <row r="30" spans="1:13" s="47" customFormat="1" ht="21.75" customHeight="1">
      <c r="A30" s="204"/>
      <c r="B30" s="67" t="s">
        <v>31</v>
      </c>
      <c r="C30" s="209" t="s">
        <v>257</v>
      </c>
      <c r="D30" s="67" t="s">
        <v>32</v>
      </c>
      <c r="E30" s="67" t="s">
        <v>267</v>
      </c>
      <c r="F30" s="210" t="s">
        <v>222</v>
      </c>
      <c r="G30" s="210"/>
      <c r="H30" s="210"/>
      <c r="I30" s="210"/>
      <c r="J30" s="213"/>
      <c r="K30" s="199"/>
      <c r="L30" s="49"/>
      <c r="M30" s="49"/>
    </row>
    <row r="31" spans="1:13" s="47" customFormat="1" ht="21.75" customHeight="1">
      <c r="A31" s="193">
        <v>11</v>
      </c>
      <c r="B31" s="107" t="s">
        <v>34</v>
      </c>
      <c r="C31" s="107" t="s">
        <v>68</v>
      </c>
      <c r="D31" s="107" t="s">
        <v>8</v>
      </c>
      <c r="E31" s="107" t="s">
        <v>54</v>
      </c>
      <c r="F31" s="48" t="s">
        <v>222</v>
      </c>
      <c r="G31" s="48"/>
      <c r="H31" s="48"/>
      <c r="I31" s="48"/>
      <c r="J31" s="68"/>
      <c r="K31" s="199">
        <v>3</v>
      </c>
      <c r="L31" s="49"/>
      <c r="M31" s="201">
        <f>K31+L31</f>
        <v>3</v>
      </c>
    </row>
    <row r="32" spans="1:13" s="47" customFormat="1" ht="21.75" customHeight="1" thickBot="1">
      <c r="A32" s="195">
        <v>7</v>
      </c>
      <c r="B32" s="196" t="s">
        <v>62</v>
      </c>
      <c r="C32" s="196" t="s">
        <v>63</v>
      </c>
      <c r="D32" s="196" t="s">
        <v>64</v>
      </c>
      <c r="E32" s="196" t="s">
        <v>65</v>
      </c>
      <c r="F32" s="73" t="s">
        <v>113</v>
      </c>
      <c r="G32" s="73"/>
      <c r="H32" s="73"/>
      <c r="I32" s="48"/>
      <c r="J32" s="74"/>
      <c r="K32" s="200"/>
      <c r="L32" s="49"/>
      <c r="M32" s="201">
        <f>K32+L32</f>
        <v>0</v>
      </c>
    </row>
    <row r="33" spans="12:13" ht="12.75">
      <c r="L33" s="202"/>
      <c r="M33" s="202"/>
    </row>
  </sheetData>
  <sheetProtection/>
  <mergeCells count="4">
    <mergeCell ref="A1:E1"/>
    <mergeCell ref="A2:E2"/>
    <mergeCell ref="A3:E3"/>
    <mergeCell ref="G7:I7"/>
  </mergeCells>
  <printOptions horizontalCentered="1"/>
  <pageMargins left="0.25" right="0.25" top="0.75" bottom="0.75" header="0.3" footer="0.3"/>
  <pageSetup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SheetLayoutView="100" zoomScalePageLayoutView="0" workbookViewId="0" topLeftCell="A1">
      <selection activeCell="J9" sqref="J9"/>
    </sheetView>
  </sheetViews>
  <sheetFormatPr defaultColWidth="9.140625" defaultRowHeight="14.25" customHeight="1"/>
  <cols>
    <col min="1" max="1" width="5.28125" style="4" customWidth="1"/>
    <col min="2" max="2" width="24.421875" style="151" customWidth="1"/>
    <col min="3" max="3" width="29.140625" style="151" bestFit="1" customWidth="1"/>
    <col min="4" max="4" width="15.57421875" style="151" bestFit="1" customWidth="1"/>
    <col min="5" max="5" width="18.28125" style="151" bestFit="1" customWidth="1"/>
    <col min="6" max="6" width="7.140625" style="170" customWidth="1"/>
    <col min="7" max="7" width="7.28125" style="170" customWidth="1"/>
    <col min="8" max="8" width="6.421875" style="170" customWidth="1"/>
    <col min="9" max="9" width="9.140625" style="170" customWidth="1"/>
    <col min="10" max="10" width="6.57421875" style="170" customWidth="1"/>
    <col min="11" max="13" width="9.140625" style="170" customWidth="1"/>
    <col min="14" max="16384" width="9.140625" style="1" customWidth="1"/>
  </cols>
  <sheetData>
    <row r="1" spans="1:13" s="5" customFormat="1" ht="18" customHeight="1">
      <c r="A1" s="219" t="s">
        <v>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170"/>
      <c r="M1" s="170"/>
    </row>
    <row r="2" spans="1:13" s="5" customFormat="1" ht="18">
      <c r="A2" s="218" t="s">
        <v>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170"/>
      <c r="M2" s="170"/>
    </row>
    <row r="3" spans="2:13" s="5" customFormat="1" ht="12.75">
      <c r="B3" s="151"/>
      <c r="C3" s="151"/>
      <c r="D3" s="151"/>
      <c r="E3" s="151"/>
      <c r="F3" s="170"/>
      <c r="G3" s="170"/>
      <c r="H3" s="170"/>
      <c r="I3" s="170"/>
      <c r="J3" s="170"/>
      <c r="K3" s="170"/>
      <c r="L3" s="170"/>
      <c r="M3" s="170"/>
    </row>
    <row r="4" spans="1:13" s="5" customFormat="1" ht="17.25" customHeight="1" thickBot="1">
      <c r="A4" s="21"/>
      <c r="B4" s="151"/>
      <c r="C4" s="151"/>
      <c r="D4" s="151"/>
      <c r="E4" s="151"/>
      <c r="F4" s="170"/>
      <c r="G4" s="170"/>
      <c r="H4" s="170"/>
      <c r="I4" s="170"/>
      <c r="J4" s="170"/>
      <c r="K4" s="170"/>
      <c r="L4" s="170"/>
      <c r="M4" s="170"/>
    </row>
    <row r="5" spans="1:13" s="5" customFormat="1" ht="17.25">
      <c r="A5" s="22" t="s">
        <v>7</v>
      </c>
      <c r="B5" s="152"/>
      <c r="C5" s="152"/>
      <c r="D5" s="152"/>
      <c r="E5" s="153"/>
      <c r="F5" s="170"/>
      <c r="G5" s="170"/>
      <c r="H5" s="170"/>
      <c r="I5" s="170"/>
      <c r="J5" s="170"/>
      <c r="K5" s="170"/>
      <c r="L5" s="170"/>
      <c r="M5" s="170"/>
    </row>
    <row r="6" spans="1:13" s="5" customFormat="1" ht="17.25" thickBot="1">
      <c r="A6" s="37" t="s">
        <v>16</v>
      </c>
      <c r="B6" s="154"/>
      <c r="C6" s="154"/>
      <c r="D6" s="154"/>
      <c r="E6" s="155"/>
      <c r="F6" s="170"/>
      <c r="G6" s="170"/>
      <c r="H6" s="170"/>
      <c r="I6" s="170"/>
      <c r="J6" s="170"/>
      <c r="K6" s="170"/>
      <c r="L6" s="170"/>
      <c r="M6" s="170"/>
    </row>
    <row r="7" spans="1:13" s="5" customFormat="1" ht="15.75" thickBot="1">
      <c r="A7" s="17"/>
      <c r="B7" s="156"/>
      <c r="C7" s="156"/>
      <c r="D7" s="156"/>
      <c r="E7" s="156"/>
      <c r="F7" s="170"/>
      <c r="G7" s="170"/>
      <c r="H7" s="176">
        <v>470</v>
      </c>
      <c r="I7" s="176"/>
      <c r="J7" s="170"/>
      <c r="K7" s="170"/>
      <c r="L7" s="170"/>
      <c r="M7" s="170"/>
    </row>
    <row r="8" spans="1:13" s="5" customFormat="1" ht="17.25">
      <c r="A8" s="38" t="s">
        <v>19</v>
      </c>
      <c r="B8" s="152"/>
      <c r="C8" s="152"/>
      <c r="D8" s="152"/>
      <c r="E8" s="153"/>
      <c r="F8" s="170"/>
      <c r="G8" s="170"/>
      <c r="H8" s="176"/>
      <c r="I8" s="176"/>
      <c r="J8" s="170"/>
      <c r="K8" s="170"/>
      <c r="L8" s="170"/>
      <c r="M8" s="170"/>
    </row>
    <row r="9" spans="1:13" s="5" customFormat="1" ht="17.25">
      <c r="A9" s="39" t="s">
        <v>18</v>
      </c>
      <c r="B9" s="156"/>
      <c r="C9" s="156"/>
      <c r="D9" s="156"/>
      <c r="E9" s="157"/>
      <c r="F9" s="170"/>
      <c r="G9" s="170"/>
      <c r="H9" s="223"/>
      <c r="I9" s="223"/>
      <c r="J9" s="170"/>
      <c r="K9" s="170"/>
      <c r="L9" s="170"/>
      <c r="M9" s="170"/>
    </row>
    <row r="10" spans="1:13" s="5" customFormat="1" ht="18" thickBot="1">
      <c r="A10" s="29" t="s">
        <v>17</v>
      </c>
      <c r="B10" s="154"/>
      <c r="C10" s="154"/>
      <c r="D10" s="154"/>
      <c r="E10" s="155"/>
      <c r="F10" s="170"/>
      <c r="G10" s="170"/>
      <c r="H10" s="176">
        <v>71</v>
      </c>
      <c r="I10" s="176"/>
      <c r="J10" s="170"/>
      <c r="K10" s="170"/>
      <c r="L10" s="170"/>
      <c r="M10" s="170"/>
    </row>
    <row r="11" spans="1:13" s="5" customFormat="1" ht="12.75" customHeight="1">
      <c r="A11" s="18"/>
      <c r="B11" s="156"/>
      <c r="C11" s="156"/>
      <c r="D11" s="156"/>
      <c r="E11" s="156"/>
      <c r="F11" s="170"/>
      <c r="G11" s="170"/>
      <c r="H11" s="170"/>
      <c r="I11" s="170"/>
      <c r="J11" s="170"/>
      <c r="K11" s="170"/>
      <c r="L11" s="170"/>
      <c r="M11" s="170"/>
    </row>
    <row r="12" spans="1:13" s="43" customFormat="1" ht="12" customHeight="1" thickBot="1">
      <c r="A12" s="42" t="s">
        <v>0</v>
      </c>
      <c r="B12" s="151"/>
      <c r="C12" s="158"/>
      <c r="D12" s="151"/>
      <c r="E12" s="151"/>
      <c r="F12" s="170"/>
      <c r="G12" s="170"/>
      <c r="H12" s="170"/>
      <c r="I12" s="170"/>
      <c r="J12" s="170"/>
      <c r="K12" s="170"/>
      <c r="L12" s="170"/>
      <c r="M12" s="170"/>
    </row>
    <row r="13" spans="1:13" s="43" customFormat="1" ht="15" customHeight="1" thickBot="1">
      <c r="A13" s="45" t="s">
        <v>3</v>
      </c>
      <c r="B13" s="159" t="s">
        <v>1</v>
      </c>
      <c r="C13" s="160" t="s">
        <v>2</v>
      </c>
      <c r="D13" s="161" t="s">
        <v>5</v>
      </c>
      <c r="E13" s="162" t="s">
        <v>4</v>
      </c>
      <c r="F13" s="171" t="s">
        <v>83</v>
      </c>
      <c r="G13" s="171" t="s">
        <v>84</v>
      </c>
      <c r="H13" s="171" t="s">
        <v>85</v>
      </c>
      <c r="I13" s="172" t="s">
        <v>86</v>
      </c>
      <c r="J13" s="173" t="s">
        <v>88</v>
      </c>
      <c r="K13" s="95" t="s">
        <v>114</v>
      </c>
      <c r="L13" s="110" t="s">
        <v>227</v>
      </c>
      <c r="M13" s="110" t="s">
        <v>87</v>
      </c>
    </row>
    <row r="14" spans="1:13" s="43" customFormat="1" ht="15" customHeight="1">
      <c r="A14" s="150"/>
      <c r="B14" s="163"/>
      <c r="C14" s="164"/>
      <c r="D14" s="165"/>
      <c r="E14" s="166"/>
      <c r="F14" s="174"/>
      <c r="G14" s="174"/>
      <c r="H14" s="174"/>
      <c r="I14" s="175"/>
      <c r="J14" s="175"/>
      <c r="K14" s="176"/>
      <c r="L14" s="177"/>
      <c r="M14" s="177"/>
    </row>
    <row r="15" spans="1:15" s="43" customFormat="1" ht="15" customHeight="1">
      <c r="A15" s="40">
        <v>5</v>
      </c>
      <c r="B15" s="169" t="s">
        <v>45</v>
      </c>
      <c r="C15" s="169" t="s">
        <v>46</v>
      </c>
      <c r="D15" s="169" t="s">
        <v>26</v>
      </c>
      <c r="E15" s="169" t="s">
        <v>27</v>
      </c>
      <c r="F15" s="107">
        <v>0</v>
      </c>
      <c r="G15" s="178">
        <v>61.43</v>
      </c>
      <c r="H15" s="107"/>
      <c r="I15" s="107">
        <f>H15+F15</f>
        <v>0</v>
      </c>
      <c r="J15" s="107">
        <v>1</v>
      </c>
      <c r="K15" s="107">
        <v>8</v>
      </c>
      <c r="L15" s="110">
        <v>14</v>
      </c>
      <c r="M15" s="110">
        <f aca="true" t="shared" si="0" ref="M15:M20">K15+L15</f>
        <v>22</v>
      </c>
      <c r="N15" s="181" t="s">
        <v>265</v>
      </c>
      <c r="O15" s="43">
        <v>1</v>
      </c>
    </row>
    <row r="16" spans="1:15" s="43" customFormat="1" ht="15" customHeight="1">
      <c r="A16" s="40">
        <v>12</v>
      </c>
      <c r="B16" s="169" t="s">
        <v>108</v>
      </c>
      <c r="C16" s="169" t="s">
        <v>109</v>
      </c>
      <c r="D16" s="169" t="s">
        <v>120</v>
      </c>
      <c r="E16" s="169" t="s">
        <v>30</v>
      </c>
      <c r="F16" s="107">
        <v>0</v>
      </c>
      <c r="G16" s="107">
        <v>62</v>
      </c>
      <c r="H16" s="107"/>
      <c r="I16" s="107">
        <f>H16+F16</f>
        <v>0</v>
      </c>
      <c r="J16" s="107">
        <v>2</v>
      </c>
      <c r="K16" s="107">
        <v>9</v>
      </c>
      <c r="L16" s="110">
        <v>12</v>
      </c>
      <c r="M16" s="110">
        <f t="shared" si="0"/>
        <v>21</v>
      </c>
      <c r="N16" s="43" t="s">
        <v>265</v>
      </c>
      <c r="O16" s="43">
        <v>2</v>
      </c>
    </row>
    <row r="17" spans="1:14" s="43" customFormat="1" ht="15" customHeight="1">
      <c r="A17" s="40">
        <v>6</v>
      </c>
      <c r="B17" s="169" t="s">
        <v>42</v>
      </c>
      <c r="C17" s="169" t="s">
        <v>43</v>
      </c>
      <c r="D17" s="169" t="s">
        <v>44</v>
      </c>
      <c r="E17" s="169" t="s">
        <v>27</v>
      </c>
      <c r="F17" s="107">
        <v>0</v>
      </c>
      <c r="G17" s="107">
        <v>63.02</v>
      </c>
      <c r="H17" s="107"/>
      <c r="I17" s="107">
        <f>H17+F17</f>
        <v>0</v>
      </c>
      <c r="J17" s="107">
        <v>3</v>
      </c>
      <c r="K17" s="107">
        <v>7</v>
      </c>
      <c r="L17" s="110">
        <v>11</v>
      </c>
      <c r="M17" s="110">
        <f t="shared" si="0"/>
        <v>18</v>
      </c>
      <c r="N17" s="181" t="s">
        <v>266</v>
      </c>
    </row>
    <row r="18" spans="1:13" s="46" customFormat="1" ht="18.75" customHeight="1">
      <c r="A18" s="40">
        <v>13</v>
      </c>
      <c r="B18" s="169" t="s">
        <v>20</v>
      </c>
      <c r="C18" s="169" t="s">
        <v>21</v>
      </c>
      <c r="D18" s="169" t="s">
        <v>22</v>
      </c>
      <c r="E18" s="169" t="s">
        <v>23</v>
      </c>
      <c r="F18" s="107">
        <v>0</v>
      </c>
      <c r="G18" s="178">
        <v>74.7</v>
      </c>
      <c r="H18" s="107"/>
      <c r="I18" s="107">
        <f>H18+F18</f>
        <v>0</v>
      </c>
      <c r="J18" s="107">
        <v>4</v>
      </c>
      <c r="K18" s="107">
        <v>5</v>
      </c>
      <c r="L18" s="110">
        <v>10</v>
      </c>
      <c r="M18" s="110">
        <f t="shared" si="0"/>
        <v>15</v>
      </c>
    </row>
    <row r="19" spans="1:14" ht="18.75" customHeight="1">
      <c r="A19" s="40">
        <v>1</v>
      </c>
      <c r="B19" s="169" t="s">
        <v>20</v>
      </c>
      <c r="C19" s="169" t="s">
        <v>50</v>
      </c>
      <c r="D19" s="169" t="s">
        <v>22</v>
      </c>
      <c r="E19" s="169" t="s">
        <v>49</v>
      </c>
      <c r="F19" s="107">
        <v>0</v>
      </c>
      <c r="G19" s="178">
        <v>75.35</v>
      </c>
      <c r="H19" s="107"/>
      <c r="I19" s="107">
        <v>0</v>
      </c>
      <c r="J19" s="107">
        <v>5</v>
      </c>
      <c r="K19" s="179">
        <v>14</v>
      </c>
      <c r="L19" s="110">
        <v>9</v>
      </c>
      <c r="M19" s="110">
        <f t="shared" si="0"/>
        <v>23</v>
      </c>
      <c r="N19" s="217" t="s">
        <v>241</v>
      </c>
    </row>
    <row r="20" spans="1:13" s="46" customFormat="1" ht="18.75" customHeight="1">
      <c r="A20" s="40">
        <v>7</v>
      </c>
      <c r="B20" s="169" t="s">
        <v>39</v>
      </c>
      <c r="C20" s="169" t="s">
        <v>40</v>
      </c>
      <c r="D20" s="169" t="s">
        <v>41</v>
      </c>
      <c r="E20" s="169" t="s">
        <v>33</v>
      </c>
      <c r="F20" s="107">
        <v>0</v>
      </c>
      <c r="G20" s="107">
        <v>79.75</v>
      </c>
      <c r="H20" s="107"/>
      <c r="I20" s="107">
        <f aca="true" t="shared" si="1" ref="I20:I34">H20+F20</f>
        <v>0</v>
      </c>
      <c r="J20" s="107"/>
      <c r="K20" s="179"/>
      <c r="L20" s="110"/>
      <c r="M20" s="110">
        <f t="shared" si="0"/>
        <v>0</v>
      </c>
    </row>
    <row r="21" spans="1:13" s="46" customFormat="1" ht="18.75" customHeight="1">
      <c r="A21" s="40"/>
      <c r="B21" s="169" t="s">
        <v>244</v>
      </c>
      <c r="C21" s="169" t="s">
        <v>264</v>
      </c>
      <c r="D21" s="169" t="s">
        <v>256</v>
      </c>
      <c r="E21" s="169" t="s">
        <v>33</v>
      </c>
      <c r="F21" s="107">
        <v>0</v>
      </c>
      <c r="G21" s="107">
        <v>81.71</v>
      </c>
      <c r="H21" s="107">
        <v>1</v>
      </c>
      <c r="I21" s="107">
        <f t="shared" si="1"/>
        <v>1</v>
      </c>
      <c r="J21" s="107"/>
      <c r="K21" s="179"/>
      <c r="L21" s="110"/>
      <c r="M21" s="110"/>
    </row>
    <row r="22" spans="1:15" s="46" customFormat="1" ht="18.75" customHeight="1">
      <c r="A22" s="40">
        <v>3</v>
      </c>
      <c r="B22" s="169" t="s">
        <v>108</v>
      </c>
      <c r="C22" s="169" t="s">
        <v>107</v>
      </c>
      <c r="D22" s="169" t="s">
        <v>120</v>
      </c>
      <c r="E22" s="169" t="s">
        <v>30</v>
      </c>
      <c r="F22" s="107">
        <v>4</v>
      </c>
      <c r="G22" s="107">
        <v>57.8</v>
      </c>
      <c r="H22" s="107"/>
      <c r="I22" s="107">
        <f t="shared" si="1"/>
        <v>4</v>
      </c>
      <c r="J22" s="107">
        <v>6</v>
      </c>
      <c r="K22" s="179">
        <v>10</v>
      </c>
      <c r="L22" s="110">
        <v>8</v>
      </c>
      <c r="M22" s="110">
        <f>K22+L22</f>
        <v>18</v>
      </c>
      <c r="O22" s="46">
        <v>3</v>
      </c>
    </row>
    <row r="23" spans="1:13" s="46" customFormat="1" ht="18.75" customHeight="1">
      <c r="A23" s="40"/>
      <c r="B23" s="169" t="s">
        <v>20</v>
      </c>
      <c r="C23" s="169" t="s">
        <v>259</v>
      </c>
      <c r="D23" s="169" t="s">
        <v>22</v>
      </c>
      <c r="E23" s="169" t="s">
        <v>23</v>
      </c>
      <c r="F23" s="107">
        <v>4</v>
      </c>
      <c r="G23" s="107">
        <v>60.75</v>
      </c>
      <c r="H23" s="107"/>
      <c r="I23" s="107">
        <f t="shared" si="1"/>
        <v>4</v>
      </c>
      <c r="J23" s="107"/>
      <c r="K23" s="179"/>
      <c r="L23" s="110">
        <v>7</v>
      </c>
      <c r="M23" s="110"/>
    </row>
    <row r="24" spans="1:14" s="46" customFormat="1" ht="18.75" customHeight="1">
      <c r="A24" s="40">
        <v>4</v>
      </c>
      <c r="B24" s="169" t="s">
        <v>28</v>
      </c>
      <c r="C24" s="169" t="s">
        <v>47</v>
      </c>
      <c r="D24" s="169" t="s">
        <v>26</v>
      </c>
      <c r="E24" s="169" t="s">
        <v>30</v>
      </c>
      <c r="F24" s="107">
        <v>4</v>
      </c>
      <c r="G24" s="107">
        <v>63.86</v>
      </c>
      <c r="H24" s="107"/>
      <c r="I24" s="107">
        <f t="shared" si="1"/>
        <v>4</v>
      </c>
      <c r="J24" s="107"/>
      <c r="K24" s="179">
        <v>6</v>
      </c>
      <c r="L24" s="110">
        <v>6</v>
      </c>
      <c r="M24" s="110">
        <f>K24+L24</f>
        <v>12</v>
      </c>
      <c r="N24" s="46" t="s">
        <v>266</v>
      </c>
    </row>
    <row r="25" spans="1:13" s="46" customFormat="1" ht="18.75" customHeight="1">
      <c r="A25" s="40"/>
      <c r="B25" s="169" t="s">
        <v>140</v>
      </c>
      <c r="C25" s="169" t="s">
        <v>254</v>
      </c>
      <c r="D25" s="169" t="s">
        <v>26</v>
      </c>
      <c r="E25" s="169" t="s">
        <v>253</v>
      </c>
      <c r="F25" s="107">
        <v>4</v>
      </c>
      <c r="G25" s="107">
        <v>68.66</v>
      </c>
      <c r="H25" s="107"/>
      <c r="I25" s="107">
        <f t="shared" si="1"/>
        <v>4</v>
      </c>
      <c r="J25" s="107"/>
      <c r="K25" s="179"/>
      <c r="L25" s="110">
        <v>5</v>
      </c>
      <c r="M25" s="110"/>
    </row>
    <row r="26" spans="1:13" s="46" customFormat="1" ht="18.75" customHeight="1">
      <c r="A26" s="40"/>
      <c r="B26" s="169" t="s">
        <v>244</v>
      </c>
      <c r="C26" s="169" t="s">
        <v>257</v>
      </c>
      <c r="D26" s="169" t="s">
        <v>256</v>
      </c>
      <c r="E26" s="169" t="s">
        <v>33</v>
      </c>
      <c r="F26" s="107">
        <v>4</v>
      </c>
      <c r="G26" s="107">
        <v>73.43</v>
      </c>
      <c r="H26" s="107"/>
      <c r="I26" s="107">
        <f t="shared" si="1"/>
        <v>4</v>
      </c>
      <c r="J26" s="107"/>
      <c r="K26" s="179"/>
      <c r="L26" s="110">
        <v>4</v>
      </c>
      <c r="M26" s="110"/>
    </row>
    <row r="27" spans="1:13" s="46" customFormat="1" ht="18.75" customHeight="1">
      <c r="A27" s="40"/>
      <c r="B27" s="169" t="s">
        <v>260</v>
      </c>
      <c r="C27" s="169" t="s">
        <v>261</v>
      </c>
      <c r="D27" s="169" t="s">
        <v>262</v>
      </c>
      <c r="E27" s="169" t="s">
        <v>23</v>
      </c>
      <c r="F27" s="107">
        <v>4</v>
      </c>
      <c r="G27" s="107">
        <v>81.53</v>
      </c>
      <c r="H27" s="107"/>
      <c r="I27" s="107">
        <f t="shared" si="1"/>
        <v>4</v>
      </c>
      <c r="J27" s="107"/>
      <c r="K27" s="179"/>
      <c r="L27" s="110">
        <v>3</v>
      </c>
      <c r="M27" s="110"/>
    </row>
    <row r="28" spans="1:13" s="46" customFormat="1" ht="18.75" customHeight="1">
      <c r="A28" s="136"/>
      <c r="B28" s="167" t="s">
        <v>94</v>
      </c>
      <c r="C28" s="168" t="s">
        <v>258</v>
      </c>
      <c r="D28" s="167" t="s">
        <v>256</v>
      </c>
      <c r="E28" s="167" t="s">
        <v>33</v>
      </c>
      <c r="F28" s="110">
        <v>0</v>
      </c>
      <c r="G28" s="110">
        <v>97.51</v>
      </c>
      <c r="H28" s="110">
        <v>5</v>
      </c>
      <c r="I28" s="107">
        <f t="shared" si="1"/>
        <v>5</v>
      </c>
      <c r="J28" s="110"/>
      <c r="K28" s="180"/>
      <c r="L28" s="110"/>
      <c r="M28" s="110"/>
    </row>
    <row r="29" spans="1:13" s="46" customFormat="1" ht="18.75" customHeight="1">
      <c r="A29" s="136"/>
      <c r="B29" s="167" t="s">
        <v>140</v>
      </c>
      <c r="C29" s="168" t="s">
        <v>252</v>
      </c>
      <c r="D29" s="167" t="s">
        <v>26</v>
      </c>
      <c r="E29" s="167" t="s">
        <v>253</v>
      </c>
      <c r="F29" s="110">
        <v>8</v>
      </c>
      <c r="G29" s="110">
        <v>68.05</v>
      </c>
      <c r="H29" s="110"/>
      <c r="I29" s="107">
        <f t="shared" si="1"/>
        <v>8</v>
      </c>
      <c r="J29" s="110"/>
      <c r="K29" s="180"/>
      <c r="L29" s="110">
        <v>2</v>
      </c>
      <c r="M29" s="110"/>
    </row>
    <row r="30" spans="1:13" s="46" customFormat="1" ht="18.75" customHeight="1">
      <c r="A30" s="40">
        <v>2</v>
      </c>
      <c r="B30" s="169" t="s">
        <v>98</v>
      </c>
      <c r="C30" s="169" t="s">
        <v>99</v>
      </c>
      <c r="D30" s="169" t="s">
        <v>8</v>
      </c>
      <c r="E30" s="169" t="s">
        <v>27</v>
      </c>
      <c r="F30" s="107">
        <v>8</v>
      </c>
      <c r="G30" s="178">
        <v>69.35</v>
      </c>
      <c r="H30" s="107"/>
      <c r="I30" s="107">
        <f t="shared" si="1"/>
        <v>8</v>
      </c>
      <c r="J30" s="107"/>
      <c r="K30" s="179">
        <v>4</v>
      </c>
      <c r="L30" s="110">
        <v>1</v>
      </c>
      <c r="M30" s="110">
        <f>K30+L30</f>
        <v>5</v>
      </c>
    </row>
    <row r="31" spans="1:13" s="46" customFormat="1" ht="18.75" customHeight="1">
      <c r="A31" s="136"/>
      <c r="B31" s="167" t="s">
        <v>244</v>
      </c>
      <c r="C31" s="168" t="s">
        <v>255</v>
      </c>
      <c r="D31" s="167" t="s">
        <v>256</v>
      </c>
      <c r="E31" s="167" t="s">
        <v>49</v>
      </c>
      <c r="F31" s="110">
        <v>4</v>
      </c>
      <c r="G31" s="110">
        <v>94.82</v>
      </c>
      <c r="H31" s="110">
        <v>4</v>
      </c>
      <c r="I31" s="107">
        <f t="shared" si="1"/>
        <v>8</v>
      </c>
      <c r="J31" s="110"/>
      <c r="K31" s="180"/>
      <c r="L31" s="110"/>
      <c r="M31" s="110"/>
    </row>
    <row r="32" spans="1:13" s="46" customFormat="1" ht="18.75" customHeight="1">
      <c r="A32" s="40">
        <v>11</v>
      </c>
      <c r="B32" s="169" t="s">
        <v>28</v>
      </c>
      <c r="C32" s="169" t="s">
        <v>29</v>
      </c>
      <c r="D32" s="169" t="s">
        <v>26</v>
      </c>
      <c r="E32" s="169" t="s">
        <v>30</v>
      </c>
      <c r="F32" s="107">
        <v>8</v>
      </c>
      <c r="G32" s="107">
        <v>82.16</v>
      </c>
      <c r="H32" s="107">
        <v>1</v>
      </c>
      <c r="I32" s="107">
        <f t="shared" si="1"/>
        <v>9</v>
      </c>
      <c r="J32" s="107"/>
      <c r="K32" s="179">
        <v>12</v>
      </c>
      <c r="L32" s="110"/>
      <c r="M32" s="110">
        <f>K32+L32</f>
        <v>12</v>
      </c>
    </row>
    <row r="33" spans="1:13" s="46" customFormat="1" ht="18.75" customHeight="1">
      <c r="A33" s="40">
        <v>9</v>
      </c>
      <c r="B33" s="169" t="s">
        <v>34</v>
      </c>
      <c r="C33" s="169" t="s">
        <v>35</v>
      </c>
      <c r="D33" s="169" t="s">
        <v>8</v>
      </c>
      <c r="E33" s="169" t="s">
        <v>33</v>
      </c>
      <c r="F33" s="107">
        <v>16</v>
      </c>
      <c r="G33" s="107">
        <v>63.79</v>
      </c>
      <c r="H33" s="107"/>
      <c r="I33" s="107">
        <f t="shared" si="1"/>
        <v>16</v>
      </c>
      <c r="J33" s="107"/>
      <c r="K33" s="179"/>
      <c r="L33" s="110"/>
      <c r="M33" s="110">
        <f>K33+L33</f>
        <v>0</v>
      </c>
    </row>
    <row r="34" spans="1:13" s="46" customFormat="1" ht="18.75" customHeight="1">
      <c r="A34" s="40"/>
      <c r="B34" s="169" t="s">
        <v>39</v>
      </c>
      <c r="C34" s="169" t="s">
        <v>251</v>
      </c>
      <c r="D34" s="169" t="s">
        <v>41</v>
      </c>
      <c r="E34" s="169" t="s">
        <v>23</v>
      </c>
      <c r="F34" s="107">
        <v>16</v>
      </c>
      <c r="G34" s="178">
        <v>79.99</v>
      </c>
      <c r="H34" s="107"/>
      <c r="I34" s="107">
        <f t="shared" si="1"/>
        <v>16</v>
      </c>
      <c r="J34" s="107"/>
      <c r="K34" s="179"/>
      <c r="L34" s="110"/>
      <c r="M34" s="110"/>
    </row>
    <row r="35" spans="1:13" s="46" customFormat="1" ht="18.75" customHeight="1">
      <c r="A35" s="40" t="s">
        <v>75</v>
      </c>
      <c r="B35" s="169" t="s">
        <v>101</v>
      </c>
      <c r="C35" s="169" t="s">
        <v>102</v>
      </c>
      <c r="D35" s="169" t="s">
        <v>82</v>
      </c>
      <c r="E35" s="169" t="s">
        <v>23</v>
      </c>
      <c r="F35" s="107" t="s">
        <v>210</v>
      </c>
      <c r="G35" s="107"/>
      <c r="H35" s="107"/>
      <c r="I35" s="107"/>
      <c r="J35" s="107"/>
      <c r="K35" s="179">
        <v>3</v>
      </c>
      <c r="L35" s="110"/>
      <c r="M35" s="110">
        <f>K35+L35</f>
        <v>3</v>
      </c>
    </row>
    <row r="36" spans="1:13" s="46" customFormat="1" ht="18.75" customHeight="1">
      <c r="A36" s="40">
        <v>8</v>
      </c>
      <c r="B36" s="169" t="s">
        <v>119</v>
      </c>
      <c r="C36" s="169" t="s">
        <v>36</v>
      </c>
      <c r="D36" s="169" t="s">
        <v>37</v>
      </c>
      <c r="E36" s="169" t="s">
        <v>38</v>
      </c>
      <c r="F36" s="107" t="s">
        <v>210</v>
      </c>
      <c r="G36" s="107"/>
      <c r="H36" s="107"/>
      <c r="I36" s="107"/>
      <c r="J36" s="107"/>
      <c r="K36" s="179"/>
      <c r="L36" s="110"/>
      <c r="M36" s="110"/>
    </row>
    <row r="37" spans="1:13" s="46" customFormat="1" ht="18.75" customHeight="1">
      <c r="A37" s="40"/>
      <c r="B37" s="169" t="s">
        <v>248</v>
      </c>
      <c r="C37" s="169" t="s">
        <v>249</v>
      </c>
      <c r="D37" s="169" t="s">
        <v>26</v>
      </c>
      <c r="E37" s="169" t="s">
        <v>250</v>
      </c>
      <c r="F37" s="107" t="s">
        <v>210</v>
      </c>
      <c r="G37" s="107"/>
      <c r="H37" s="107"/>
      <c r="I37" s="107"/>
      <c r="J37" s="107"/>
      <c r="K37" s="179"/>
      <c r="L37" s="110"/>
      <c r="M37" s="110"/>
    </row>
    <row r="38" spans="1:14" s="46" customFormat="1" ht="18.75" customHeight="1">
      <c r="A38" s="40">
        <v>10</v>
      </c>
      <c r="B38" s="169" t="s">
        <v>115</v>
      </c>
      <c r="C38" s="169" t="s">
        <v>116</v>
      </c>
      <c r="D38" s="169" t="s">
        <v>117</v>
      </c>
      <c r="E38" s="169" t="s">
        <v>118</v>
      </c>
      <c r="F38" s="107" t="s">
        <v>263</v>
      </c>
      <c r="G38" s="107"/>
      <c r="H38" s="107"/>
      <c r="I38" s="107"/>
      <c r="J38" s="107"/>
      <c r="K38" s="179">
        <v>11</v>
      </c>
      <c r="L38" s="110"/>
      <c r="M38" s="110">
        <f>K38+L38</f>
        <v>11</v>
      </c>
      <c r="N38" s="216" t="s">
        <v>242</v>
      </c>
    </row>
  </sheetData>
  <sheetProtection/>
  <mergeCells count="3">
    <mergeCell ref="H9:I9"/>
    <mergeCell ref="A1:K1"/>
    <mergeCell ref="A2:K2"/>
  </mergeCells>
  <printOptions horizontalCentered="1"/>
  <pageMargins left="0.25" right="0.25" top="0.75" bottom="0.75" header="0.3" footer="0.3"/>
  <pageSetup horizontalDpi="300" verticalDpi="3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60" zoomScalePageLayoutView="0" workbookViewId="0" topLeftCell="A29">
      <selection activeCell="A3" sqref="A3:L3"/>
    </sheetView>
  </sheetViews>
  <sheetFormatPr defaultColWidth="9.140625" defaultRowHeight="12.75"/>
  <cols>
    <col min="1" max="1" width="6.421875" style="0" customWidth="1"/>
    <col min="2" max="2" width="28.57421875" style="0" customWidth="1"/>
    <col min="3" max="3" width="23.7109375" style="0" customWidth="1"/>
    <col min="4" max="4" width="14.8515625" style="0" bestFit="1" customWidth="1"/>
    <col min="5" max="5" width="10.140625" style="108" customWidth="1"/>
    <col min="6" max="7" width="7.8515625" style="0" customWidth="1"/>
    <col min="8" max="8" width="7.00390625" style="0" customWidth="1"/>
    <col min="9" max="11" width="7.28125" style="0" customWidth="1"/>
    <col min="12" max="12" width="6.7109375" style="0" customWidth="1"/>
    <col min="13" max="13" width="7.8515625" style="108" customWidth="1"/>
    <col min="14" max="24" width="7.8515625" style="0" customWidth="1"/>
  </cols>
  <sheetData>
    <row r="1" spans="1:13" s="1" customFormat="1" ht="18" customHeight="1">
      <c r="A1" s="219" t="s">
        <v>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86"/>
    </row>
    <row r="2" spans="1:13" s="1" customFormat="1" ht="18">
      <c r="A2" s="218" t="s">
        <v>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86"/>
    </row>
    <row r="3" spans="1:13" s="1" customFormat="1" ht="18" customHeight="1">
      <c r="A3" s="219" t="s">
        <v>121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86"/>
    </row>
    <row r="4" spans="1:13" s="1" customFormat="1" ht="14.2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86"/>
    </row>
    <row r="5" spans="1:13" s="1" customFormat="1" ht="16.5">
      <c r="A5" s="75" t="s">
        <v>122</v>
      </c>
      <c r="B5" s="32"/>
      <c r="C5" s="33"/>
      <c r="D5" s="32"/>
      <c r="E5" s="102"/>
      <c r="F5" s="77"/>
      <c r="M5" s="86"/>
    </row>
    <row r="6" spans="1:13" s="1" customFormat="1" ht="16.5">
      <c r="A6" s="76" t="s">
        <v>123</v>
      </c>
      <c r="B6" s="34"/>
      <c r="C6" s="35"/>
      <c r="D6" s="34"/>
      <c r="E6" s="103"/>
      <c r="F6" s="77"/>
      <c r="M6" s="86"/>
    </row>
    <row r="7" spans="1:13" s="1" customFormat="1" ht="16.5">
      <c r="A7" s="78" t="s">
        <v>124</v>
      </c>
      <c r="B7" s="34"/>
      <c r="C7" s="34"/>
      <c r="D7" s="34"/>
      <c r="E7" s="103"/>
      <c r="F7" s="77"/>
      <c r="M7" s="86"/>
    </row>
    <row r="8" spans="1:13" s="1" customFormat="1" ht="17.25" thickBot="1">
      <c r="A8" s="79" t="s">
        <v>125</v>
      </c>
      <c r="B8" s="36"/>
      <c r="C8" s="36"/>
      <c r="D8" s="36"/>
      <c r="E8" s="104"/>
      <c r="F8" s="77"/>
      <c r="M8" s="86"/>
    </row>
    <row r="9" spans="1:13" s="1" customFormat="1" ht="14.25" customHeight="1">
      <c r="A9" s="80"/>
      <c r="B9" s="81"/>
      <c r="C9" s="81"/>
      <c r="D9" s="81"/>
      <c r="E9" s="105"/>
      <c r="F9" s="77"/>
      <c r="G9" s="1">
        <v>69</v>
      </c>
      <c r="K9" s="1">
        <v>40</v>
      </c>
      <c r="M9" s="86"/>
    </row>
    <row r="10" spans="1:13" s="1" customFormat="1" ht="14.25" customHeight="1" thickBot="1">
      <c r="A10" s="6" t="s">
        <v>0</v>
      </c>
      <c r="B10" s="3"/>
      <c r="C10" s="82"/>
      <c r="D10" s="3"/>
      <c r="E10" s="105"/>
      <c r="F10" s="2"/>
      <c r="G10" s="2"/>
      <c r="H10" s="2"/>
      <c r="I10" s="83"/>
      <c r="J10" s="83"/>
      <c r="K10" s="83"/>
      <c r="L10" s="2"/>
      <c r="M10" s="86"/>
    </row>
    <row r="11" spans="1:15" s="86" customFormat="1" ht="14.25" customHeight="1" thickBot="1">
      <c r="A11" s="7" t="s">
        <v>3</v>
      </c>
      <c r="B11" s="8" t="s">
        <v>1</v>
      </c>
      <c r="C11" s="84" t="s">
        <v>2</v>
      </c>
      <c r="D11" s="8" t="s">
        <v>5</v>
      </c>
      <c r="E11" s="8" t="s">
        <v>4</v>
      </c>
      <c r="F11" s="85" t="s">
        <v>126</v>
      </c>
      <c r="G11" s="85" t="s">
        <v>127</v>
      </c>
      <c r="H11" s="85" t="s">
        <v>128</v>
      </c>
      <c r="I11" s="85" t="s">
        <v>129</v>
      </c>
      <c r="J11" s="144" t="s">
        <v>231</v>
      </c>
      <c r="K11" s="144" t="s">
        <v>84</v>
      </c>
      <c r="L11" s="144" t="s">
        <v>130</v>
      </c>
      <c r="M11" s="110" t="s">
        <v>226</v>
      </c>
      <c r="N11" s="110" t="s">
        <v>227</v>
      </c>
      <c r="O11" s="110" t="s">
        <v>87</v>
      </c>
    </row>
    <row r="12" spans="1:15" s="1" customFormat="1" ht="14.25" customHeight="1">
      <c r="A12" s="96"/>
      <c r="B12" s="97"/>
      <c r="C12" s="98"/>
      <c r="D12" s="97"/>
      <c r="E12" s="97"/>
      <c r="F12" s="99"/>
      <c r="G12" s="99"/>
      <c r="H12" s="99"/>
      <c r="I12" s="99"/>
      <c r="J12" s="145"/>
      <c r="K12" s="145"/>
      <c r="L12" s="145"/>
      <c r="M12" s="147"/>
      <c r="N12" s="146"/>
      <c r="O12" s="146"/>
    </row>
    <row r="13" spans="1:16" s="1" customFormat="1" ht="14.25" customHeight="1">
      <c r="A13" s="89">
        <v>27</v>
      </c>
      <c r="B13" s="90" t="s">
        <v>136</v>
      </c>
      <c r="C13" s="90" t="s">
        <v>137</v>
      </c>
      <c r="D13" s="90" t="s">
        <v>32</v>
      </c>
      <c r="E13" s="106" t="s">
        <v>175</v>
      </c>
      <c r="F13" s="87">
        <v>0</v>
      </c>
      <c r="G13" s="87">
        <v>62.78</v>
      </c>
      <c r="H13" s="87"/>
      <c r="I13" s="87">
        <f aca="true" t="shared" si="0" ref="I13:I36">F13+H13</f>
        <v>0</v>
      </c>
      <c r="J13" s="116">
        <v>0</v>
      </c>
      <c r="K13" s="116">
        <v>27.75</v>
      </c>
      <c r="L13" s="116">
        <v>1</v>
      </c>
      <c r="M13" s="147">
        <v>12</v>
      </c>
      <c r="N13" s="147">
        <v>16</v>
      </c>
      <c r="O13" s="146">
        <f>M13+N13</f>
        <v>28</v>
      </c>
      <c r="P13" s="86" t="s">
        <v>247</v>
      </c>
    </row>
    <row r="14" spans="1:16" s="86" customFormat="1" ht="19.5" customHeight="1">
      <c r="A14" s="89">
        <v>29</v>
      </c>
      <c r="B14" s="90" t="s">
        <v>131</v>
      </c>
      <c r="C14" s="90" t="s">
        <v>132</v>
      </c>
      <c r="D14" s="90" t="s">
        <v>26</v>
      </c>
      <c r="E14" s="106" t="s">
        <v>175</v>
      </c>
      <c r="F14" s="87">
        <v>0</v>
      </c>
      <c r="G14" s="87">
        <v>65.55</v>
      </c>
      <c r="H14" s="87"/>
      <c r="I14" s="87">
        <f t="shared" si="0"/>
        <v>0</v>
      </c>
      <c r="J14" s="116">
        <v>0</v>
      </c>
      <c r="K14" s="116">
        <v>28.99</v>
      </c>
      <c r="L14" s="116">
        <v>2</v>
      </c>
      <c r="M14" s="147">
        <v>9</v>
      </c>
      <c r="N14" s="147">
        <v>14</v>
      </c>
      <c r="O14" s="146">
        <f>M14+N14</f>
        <v>23</v>
      </c>
      <c r="P14" s="86">
        <v>3</v>
      </c>
    </row>
    <row r="15" spans="1:15" s="86" customFormat="1" ht="19.5" customHeight="1">
      <c r="A15" s="89">
        <v>24</v>
      </c>
      <c r="B15" s="90" t="s">
        <v>142</v>
      </c>
      <c r="C15" s="90" t="s">
        <v>143</v>
      </c>
      <c r="D15" s="90" t="s">
        <v>26</v>
      </c>
      <c r="E15" s="107" t="s">
        <v>175</v>
      </c>
      <c r="F15" s="87">
        <v>0</v>
      </c>
      <c r="G15" s="87">
        <v>66.42</v>
      </c>
      <c r="H15" s="87"/>
      <c r="I15" s="87">
        <f t="shared" si="0"/>
        <v>0</v>
      </c>
      <c r="J15" s="116">
        <v>0</v>
      </c>
      <c r="K15" s="116">
        <v>29.46</v>
      </c>
      <c r="L15" s="116">
        <v>3</v>
      </c>
      <c r="M15" s="147"/>
      <c r="N15" s="147">
        <v>13</v>
      </c>
      <c r="O15" s="147"/>
    </row>
    <row r="16" spans="1:16" s="86" customFormat="1" ht="19.5" customHeight="1">
      <c r="A16" s="88">
        <v>1</v>
      </c>
      <c r="B16" s="88" t="s">
        <v>211</v>
      </c>
      <c r="C16" s="88" t="s">
        <v>212</v>
      </c>
      <c r="D16" s="88" t="s">
        <v>44</v>
      </c>
      <c r="E16" s="88" t="s">
        <v>33</v>
      </c>
      <c r="F16" s="87">
        <v>0</v>
      </c>
      <c r="G16" s="87">
        <v>62.67</v>
      </c>
      <c r="H16" s="87"/>
      <c r="I16" s="87">
        <f t="shared" si="0"/>
        <v>0</v>
      </c>
      <c r="J16" s="116">
        <v>4</v>
      </c>
      <c r="K16" s="116">
        <v>29.95</v>
      </c>
      <c r="L16" s="116"/>
      <c r="M16" s="147"/>
      <c r="N16" s="147"/>
      <c r="O16" s="146">
        <f>M16+N16</f>
        <v>0</v>
      </c>
      <c r="P16" s="1"/>
    </row>
    <row r="17" spans="1:15" s="86" customFormat="1" ht="19.5" customHeight="1">
      <c r="A17" s="89">
        <v>14</v>
      </c>
      <c r="B17" s="91" t="s">
        <v>160</v>
      </c>
      <c r="C17" s="91" t="s">
        <v>161</v>
      </c>
      <c r="D17" s="91" t="s">
        <v>64</v>
      </c>
      <c r="E17" s="106" t="s">
        <v>175</v>
      </c>
      <c r="F17" s="87">
        <v>0</v>
      </c>
      <c r="G17" s="87">
        <v>59.81</v>
      </c>
      <c r="H17" s="87"/>
      <c r="I17" s="87">
        <f t="shared" si="0"/>
        <v>0</v>
      </c>
      <c r="J17" s="116">
        <v>8</v>
      </c>
      <c r="K17" s="116">
        <v>29.65</v>
      </c>
      <c r="L17" s="116">
        <v>4</v>
      </c>
      <c r="M17" s="147">
        <v>11</v>
      </c>
      <c r="N17" s="147">
        <v>12</v>
      </c>
      <c r="O17" s="146">
        <f>M17+N17</f>
        <v>23</v>
      </c>
    </row>
    <row r="18" spans="1:16" s="86" customFormat="1" ht="19.5" customHeight="1">
      <c r="A18" s="89">
        <v>5</v>
      </c>
      <c r="B18" s="90" t="s">
        <v>131</v>
      </c>
      <c r="C18" s="90" t="s">
        <v>172</v>
      </c>
      <c r="D18" s="90" t="s">
        <v>26</v>
      </c>
      <c r="E18" s="106" t="s">
        <v>175</v>
      </c>
      <c r="F18" s="87">
        <v>0</v>
      </c>
      <c r="G18" s="87">
        <v>63.86</v>
      </c>
      <c r="H18" s="87"/>
      <c r="I18" s="87">
        <f t="shared" si="0"/>
        <v>0</v>
      </c>
      <c r="J18" s="116">
        <v>36</v>
      </c>
      <c r="K18" s="116">
        <v>67.91</v>
      </c>
      <c r="L18" s="116">
        <v>5</v>
      </c>
      <c r="M18" s="147">
        <v>14</v>
      </c>
      <c r="N18" s="147">
        <v>11</v>
      </c>
      <c r="O18" s="146">
        <f>M18+N18</f>
        <v>25</v>
      </c>
      <c r="P18" s="86" t="s">
        <v>242</v>
      </c>
    </row>
    <row r="19" spans="1:15" s="86" customFormat="1" ht="19.5" customHeight="1">
      <c r="A19" s="88">
        <v>25</v>
      </c>
      <c r="B19" s="91" t="s">
        <v>140</v>
      </c>
      <c r="C19" s="91" t="s">
        <v>141</v>
      </c>
      <c r="D19" s="91" t="s">
        <v>26</v>
      </c>
      <c r="E19" s="107" t="s">
        <v>175</v>
      </c>
      <c r="F19" s="87">
        <v>0</v>
      </c>
      <c r="G19" s="87">
        <v>67.47</v>
      </c>
      <c r="H19" s="87"/>
      <c r="I19" s="87">
        <f t="shared" si="0"/>
        <v>0</v>
      </c>
      <c r="J19" s="116" t="s">
        <v>210</v>
      </c>
      <c r="K19" s="116"/>
      <c r="L19" s="116">
        <v>6</v>
      </c>
      <c r="M19" s="147"/>
      <c r="N19" s="147">
        <v>10</v>
      </c>
      <c r="O19" s="147"/>
    </row>
    <row r="20" spans="1:15" s="86" customFormat="1" ht="19.5" customHeight="1">
      <c r="A20" s="89">
        <v>8</v>
      </c>
      <c r="B20" s="90" t="s">
        <v>45</v>
      </c>
      <c r="C20" s="90" t="s">
        <v>170</v>
      </c>
      <c r="D20" s="90" t="s">
        <v>26</v>
      </c>
      <c r="E20" s="107" t="s">
        <v>33</v>
      </c>
      <c r="F20" s="87">
        <v>0</v>
      </c>
      <c r="G20" s="87">
        <v>67.79</v>
      </c>
      <c r="H20" s="87"/>
      <c r="I20" s="87">
        <f t="shared" si="0"/>
        <v>0</v>
      </c>
      <c r="J20" s="116" t="s">
        <v>113</v>
      </c>
      <c r="K20" s="116"/>
      <c r="L20" s="116"/>
      <c r="M20" s="147"/>
      <c r="N20" s="147"/>
      <c r="O20" s="146">
        <f>M20+N20</f>
        <v>0</v>
      </c>
    </row>
    <row r="21" spans="1:15" s="86" customFormat="1" ht="19.5" customHeight="1">
      <c r="A21" s="89">
        <v>6</v>
      </c>
      <c r="B21" s="91" t="s">
        <v>58</v>
      </c>
      <c r="C21" s="91" t="s">
        <v>171</v>
      </c>
      <c r="D21" s="91" t="s">
        <v>44</v>
      </c>
      <c r="E21" s="107" t="s">
        <v>33</v>
      </c>
      <c r="F21" s="87">
        <v>0</v>
      </c>
      <c r="G21" s="87">
        <v>69.11</v>
      </c>
      <c r="H21" s="87"/>
      <c r="I21" s="87">
        <f t="shared" si="0"/>
        <v>0</v>
      </c>
      <c r="J21" s="116" t="s">
        <v>113</v>
      </c>
      <c r="K21" s="116"/>
      <c r="L21" s="116"/>
      <c r="M21" s="147"/>
      <c r="N21" s="147"/>
      <c r="O21" s="146">
        <f>M21+N21</f>
        <v>0</v>
      </c>
    </row>
    <row r="22" spans="1:15" s="86" customFormat="1" ht="19.5" customHeight="1">
      <c r="A22" s="89"/>
      <c r="B22" s="91" t="s">
        <v>244</v>
      </c>
      <c r="C22" s="91" t="s">
        <v>243</v>
      </c>
      <c r="D22" s="91" t="s">
        <v>32</v>
      </c>
      <c r="E22" s="107" t="s">
        <v>33</v>
      </c>
      <c r="F22" s="87">
        <v>0</v>
      </c>
      <c r="G22" s="87">
        <v>70.07</v>
      </c>
      <c r="H22" s="87"/>
      <c r="I22" s="87">
        <f t="shared" si="0"/>
        <v>0</v>
      </c>
      <c r="J22" s="116" t="s">
        <v>210</v>
      </c>
      <c r="K22" s="116"/>
      <c r="L22" s="116"/>
      <c r="M22" s="147"/>
      <c r="N22" s="147"/>
      <c r="O22" s="147"/>
    </row>
    <row r="23" spans="1:16" s="86" customFormat="1" ht="19.5" customHeight="1">
      <c r="A23" s="89">
        <v>20</v>
      </c>
      <c r="B23" s="91" t="s">
        <v>51</v>
      </c>
      <c r="C23" s="91" t="s">
        <v>147</v>
      </c>
      <c r="D23" s="91" t="s">
        <v>53</v>
      </c>
      <c r="E23" s="107" t="s">
        <v>148</v>
      </c>
      <c r="F23" s="87">
        <v>0</v>
      </c>
      <c r="G23" s="87">
        <v>71.85</v>
      </c>
      <c r="H23" s="87">
        <v>1</v>
      </c>
      <c r="I23" s="87">
        <f t="shared" si="0"/>
        <v>1</v>
      </c>
      <c r="J23" s="116"/>
      <c r="K23" s="116"/>
      <c r="L23" s="116"/>
      <c r="M23" s="147"/>
      <c r="N23" s="147"/>
      <c r="O23" s="146">
        <f>M23+N23</f>
        <v>0</v>
      </c>
      <c r="P23" s="86" t="s">
        <v>247</v>
      </c>
    </row>
    <row r="24" spans="1:15" s="86" customFormat="1" ht="19.5" customHeight="1">
      <c r="A24" s="88">
        <v>4</v>
      </c>
      <c r="B24" s="90" t="s">
        <v>136</v>
      </c>
      <c r="C24" s="90" t="s">
        <v>173</v>
      </c>
      <c r="D24" s="90" t="s">
        <v>32</v>
      </c>
      <c r="E24" s="106" t="s">
        <v>175</v>
      </c>
      <c r="F24" s="87">
        <v>4</v>
      </c>
      <c r="G24" s="87">
        <v>59.3</v>
      </c>
      <c r="H24" s="87"/>
      <c r="I24" s="87">
        <f t="shared" si="0"/>
        <v>4</v>
      </c>
      <c r="J24" s="116"/>
      <c r="K24" s="116"/>
      <c r="L24" s="116"/>
      <c r="M24" s="147">
        <v>16</v>
      </c>
      <c r="N24" s="146">
        <v>9</v>
      </c>
      <c r="O24" s="146">
        <f>M24+N24</f>
        <v>25</v>
      </c>
    </row>
    <row r="25" spans="1:15" s="86" customFormat="1" ht="19.5" customHeight="1">
      <c r="A25" s="89">
        <v>18</v>
      </c>
      <c r="B25" s="91" t="s">
        <v>152</v>
      </c>
      <c r="C25" s="91" t="s">
        <v>153</v>
      </c>
      <c r="D25" s="91" t="s">
        <v>26</v>
      </c>
      <c r="E25" s="106" t="s">
        <v>175</v>
      </c>
      <c r="F25" s="87">
        <v>4</v>
      </c>
      <c r="G25" s="87">
        <v>60.3</v>
      </c>
      <c r="H25" s="87"/>
      <c r="I25" s="87">
        <f t="shared" si="0"/>
        <v>4</v>
      </c>
      <c r="J25" s="116"/>
      <c r="K25" s="116"/>
      <c r="L25" s="116"/>
      <c r="M25" s="147">
        <v>13</v>
      </c>
      <c r="N25" s="147">
        <v>8</v>
      </c>
      <c r="O25" s="146">
        <f>M25+N25</f>
        <v>21</v>
      </c>
    </row>
    <row r="26" spans="1:16" s="86" customFormat="1" ht="19.5" customHeight="1">
      <c r="A26" s="88">
        <v>28</v>
      </c>
      <c r="B26" s="91" t="s">
        <v>133</v>
      </c>
      <c r="C26" s="91" t="s">
        <v>134</v>
      </c>
      <c r="D26" s="91" t="s">
        <v>44</v>
      </c>
      <c r="E26" s="107" t="s">
        <v>135</v>
      </c>
      <c r="F26" s="87">
        <v>4</v>
      </c>
      <c r="G26" s="87">
        <v>63.51</v>
      </c>
      <c r="H26" s="87"/>
      <c r="I26" s="87">
        <f t="shared" si="0"/>
        <v>4</v>
      </c>
      <c r="J26" s="116"/>
      <c r="K26" s="116"/>
      <c r="L26" s="116"/>
      <c r="M26" s="147">
        <v>10</v>
      </c>
      <c r="N26" s="147">
        <v>7</v>
      </c>
      <c r="O26" s="146">
        <f>M26+N26</f>
        <v>17</v>
      </c>
      <c r="P26" s="86" t="s">
        <v>247</v>
      </c>
    </row>
    <row r="27" spans="1:16" s="86" customFormat="1" ht="19.5" customHeight="1">
      <c r="A27" s="88">
        <v>19</v>
      </c>
      <c r="B27" s="90" t="s">
        <v>149</v>
      </c>
      <c r="C27" s="90" t="s">
        <v>150</v>
      </c>
      <c r="D27" s="90" t="s">
        <v>37</v>
      </c>
      <c r="E27" s="106" t="s">
        <v>151</v>
      </c>
      <c r="F27" s="87">
        <v>4</v>
      </c>
      <c r="G27" s="87">
        <v>66.16</v>
      </c>
      <c r="H27" s="87"/>
      <c r="I27" s="87">
        <f t="shared" si="0"/>
        <v>4</v>
      </c>
      <c r="J27" s="116"/>
      <c r="K27" s="116"/>
      <c r="L27" s="116"/>
      <c r="M27" s="147">
        <v>8</v>
      </c>
      <c r="N27" s="147">
        <v>6</v>
      </c>
      <c r="O27" s="146">
        <f>M27+N27</f>
        <v>14</v>
      </c>
      <c r="P27" s="86" t="s">
        <v>242</v>
      </c>
    </row>
    <row r="28" spans="1:15" s="86" customFormat="1" ht="19.5" customHeight="1">
      <c r="A28" s="89">
        <v>26</v>
      </c>
      <c r="B28" s="91" t="s">
        <v>138</v>
      </c>
      <c r="C28" s="91" t="s">
        <v>139</v>
      </c>
      <c r="D28" s="91" t="s">
        <v>41</v>
      </c>
      <c r="E28" s="107" t="s">
        <v>33</v>
      </c>
      <c r="F28" s="87">
        <v>4</v>
      </c>
      <c r="G28" s="87">
        <v>69.12</v>
      </c>
      <c r="H28" s="87"/>
      <c r="I28" s="87">
        <f t="shared" si="0"/>
        <v>4</v>
      </c>
      <c r="J28" s="116"/>
      <c r="K28" s="116"/>
      <c r="L28" s="116"/>
      <c r="M28" s="147"/>
      <c r="N28" s="147"/>
      <c r="O28" s="147"/>
    </row>
    <row r="29" spans="1:15" s="86" customFormat="1" ht="19.5" customHeight="1">
      <c r="A29" s="89">
        <v>23</v>
      </c>
      <c r="B29" s="90" t="s">
        <v>144</v>
      </c>
      <c r="C29" s="90" t="s">
        <v>145</v>
      </c>
      <c r="D29" s="90" t="s">
        <v>26</v>
      </c>
      <c r="E29" s="107" t="s">
        <v>175</v>
      </c>
      <c r="F29" s="87">
        <v>8</v>
      </c>
      <c r="G29" s="87">
        <v>64.24</v>
      </c>
      <c r="H29" s="87"/>
      <c r="I29" s="87">
        <f t="shared" si="0"/>
        <v>8</v>
      </c>
      <c r="J29" s="116"/>
      <c r="K29" s="116"/>
      <c r="L29" s="116"/>
      <c r="M29" s="147"/>
      <c r="N29" s="147">
        <v>5</v>
      </c>
      <c r="O29" s="147"/>
    </row>
    <row r="30" spans="1:15" s="86" customFormat="1" ht="19.5" customHeight="1">
      <c r="A30" s="88">
        <v>16</v>
      </c>
      <c r="B30" s="91" t="s">
        <v>156</v>
      </c>
      <c r="C30" s="91" t="s">
        <v>157</v>
      </c>
      <c r="D30" s="91" t="s">
        <v>53</v>
      </c>
      <c r="E30" s="106" t="s">
        <v>175</v>
      </c>
      <c r="F30" s="87">
        <v>8</v>
      </c>
      <c r="G30" s="87">
        <v>67.64</v>
      </c>
      <c r="H30" s="87"/>
      <c r="I30" s="87">
        <f t="shared" si="0"/>
        <v>8</v>
      </c>
      <c r="J30" s="116"/>
      <c r="K30" s="116"/>
      <c r="L30" s="116"/>
      <c r="M30" s="147">
        <v>6</v>
      </c>
      <c r="N30" s="147">
        <v>4</v>
      </c>
      <c r="O30" s="146">
        <f aca="true" t="shared" si="1" ref="O30:O39">M30+N30</f>
        <v>10</v>
      </c>
    </row>
    <row r="31" spans="1:15" s="86" customFormat="1" ht="19.5" customHeight="1">
      <c r="A31" s="89">
        <v>33</v>
      </c>
      <c r="B31" s="100" t="s">
        <v>214</v>
      </c>
      <c r="C31" s="101" t="s">
        <v>215</v>
      </c>
      <c r="D31" s="93" t="s">
        <v>32</v>
      </c>
      <c r="E31" s="93" t="s">
        <v>213</v>
      </c>
      <c r="F31" s="87">
        <v>8</v>
      </c>
      <c r="G31" s="87">
        <v>82.63</v>
      </c>
      <c r="H31" s="87"/>
      <c r="I31" s="87">
        <f t="shared" si="0"/>
        <v>8</v>
      </c>
      <c r="J31" s="116"/>
      <c r="K31" s="116"/>
      <c r="L31" s="116"/>
      <c r="M31" s="147"/>
      <c r="N31" s="147"/>
      <c r="O31" s="146">
        <f t="shared" si="1"/>
        <v>0</v>
      </c>
    </row>
    <row r="32" spans="1:15" s="86" customFormat="1" ht="19.5" customHeight="1">
      <c r="A32" s="89">
        <v>2</v>
      </c>
      <c r="B32" s="91" t="s">
        <v>140</v>
      </c>
      <c r="C32" s="91" t="s">
        <v>174</v>
      </c>
      <c r="D32" s="91" t="s">
        <v>26</v>
      </c>
      <c r="E32" s="107" t="s">
        <v>175</v>
      </c>
      <c r="F32" s="87">
        <v>4</v>
      </c>
      <c r="G32" s="87">
        <v>86.3</v>
      </c>
      <c r="H32" s="87">
        <v>4</v>
      </c>
      <c r="I32" s="87">
        <f t="shared" si="0"/>
        <v>8</v>
      </c>
      <c r="J32" s="116"/>
      <c r="K32" s="116"/>
      <c r="L32" s="116"/>
      <c r="M32" s="147"/>
      <c r="N32" s="147">
        <v>3</v>
      </c>
      <c r="O32" s="146">
        <f t="shared" si="1"/>
        <v>3</v>
      </c>
    </row>
    <row r="33" spans="1:15" s="86" customFormat="1" ht="19.5" customHeight="1">
      <c r="A33" s="89">
        <v>15</v>
      </c>
      <c r="B33" s="91" t="s">
        <v>158</v>
      </c>
      <c r="C33" s="91" t="s">
        <v>159</v>
      </c>
      <c r="D33" s="91" t="s">
        <v>41</v>
      </c>
      <c r="E33" s="106" t="s">
        <v>175</v>
      </c>
      <c r="F33" s="87">
        <v>12</v>
      </c>
      <c r="G33" s="87">
        <v>71.93</v>
      </c>
      <c r="H33" s="87">
        <v>1</v>
      </c>
      <c r="I33" s="87">
        <f t="shared" si="0"/>
        <v>13</v>
      </c>
      <c r="J33" s="116"/>
      <c r="K33" s="116"/>
      <c r="L33" s="116"/>
      <c r="M33" s="147">
        <v>5</v>
      </c>
      <c r="N33" s="147">
        <v>2</v>
      </c>
      <c r="O33" s="146">
        <f t="shared" si="1"/>
        <v>7</v>
      </c>
    </row>
    <row r="34" spans="1:15" s="86" customFormat="1" ht="19.5" customHeight="1">
      <c r="A34" s="89">
        <v>12</v>
      </c>
      <c r="B34" s="91" t="s">
        <v>164</v>
      </c>
      <c r="C34" s="91" t="s">
        <v>165</v>
      </c>
      <c r="D34" s="91" t="s">
        <v>37</v>
      </c>
      <c r="E34" s="106" t="s">
        <v>175</v>
      </c>
      <c r="F34" s="87">
        <v>16</v>
      </c>
      <c r="G34" s="87">
        <v>73.7</v>
      </c>
      <c r="H34" s="87">
        <v>1</v>
      </c>
      <c r="I34" s="87">
        <f t="shared" si="0"/>
        <v>17</v>
      </c>
      <c r="J34" s="116"/>
      <c r="K34" s="116"/>
      <c r="L34" s="116"/>
      <c r="M34" s="147">
        <v>1</v>
      </c>
      <c r="N34" s="147">
        <v>1</v>
      </c>
      <c r="O34" s="146">
        <f t="shared" si="1"/>
        <v>2</v>
      </c>
    </row>
    <row r="35" spans="1:15" s="86" customFormat="1" ht="19.5" customHeight="1">
      <c r="A35" s="89">
        <v>30</v>
      </c>
      <c r="B35" s="90" t="s">
        <v>216</v>
      </c>
      <c r="C35" s="90" t="s">
        <v>217</v>
      </c>
      <c r="D35" s="90" t="s">
        <v>32</v>
      </c>
      <c r="E35" s="107" t="s">
        <v>135</v>
      </c>
      <c r="F35" s="87">
        <v>12</v>
      </c>
      <c r="G35" s="87">
        <v>92.55</v>
      </c>
      <c r="H35" s="87">
        <v>6</v>
      </c>
      <c r="I35" s="87">
        <f t="shared" si="0"/>
        <v>18</v>
      </c>
      <c r="J35" s="116"/>
      <c r="K35" s="116"/>
      <c r="L35" s="116"/>
      <c r="M35" s="147">
        <v>4</v>
      </c>
      <c r="N35" s="147"/>
      <c r="O35" s="146">
        <f t="shared" si="1"/>
        <v>4</v>
      </c>
    </row>
    <row r="36" spans="1:15" s="86" customFormat="1" ht="19.5" customHeight="1">
      <c r="A36" s="88">
        <v>7</v>
      </c>
      <c r="B36" s="91" t="s">
        <v>51</v>
      </c>
      <c r="C36" s="91" t="s">
        <v>245</v>
      </c>
      <c r="D36" s="91" t="s">
        <v>53</v>
      </c>
      <c r="E36" s="107" t="s">
        <v>246</v>
      </c>
      <c r="F36" s="87">
        <v>16</v>
      </c>
      <c r="G36" s="87">
        <v>101.34</v>
      </c>
      <c r="H36" s="87">
        <v>8</v>
      </c>
      <c r="I36" s="87">
        <f t="shared" si="0"/>
        <v>24</v>
      </c>
      <c r="J36" s="116"/>
      <c r="K36" s="116"/>
      <c r="L36" s="116"/>
      <c r="M36" s="147"/>
      <c r="N36" s="147"/>
      <c r="O36" s="146">
        <f t="shared" si="1"/>
        <v>0</v>
      </c>
    </row>
    <row r="37" spans="1:15" s="86" customFormat="1" ht="19.5" customHeight="1">
      <c r="A37" s="89">
        <v>11</v>
      </c>
      <c r="B37" s="91" t="s">
        <v>166</v>
      </c>
      <c r="C37" s="91" t="s">
        <v>167</v>
      </c>
      <c r="D37" s="91" t="s">
        <v>44</v>
      </c>
      <c r="E37" s="107" t="s">
        <v>135</v>
      </c>
      <c r="F37" s="87" t="s">
        <v>113</v>
      </c>
      <c r="G37" s="87"/>
      <c r="H37" s="87"/>
      <c r="I37" s="87"/>
      <c r="J37" s="116"/>
      <c r="K37" s="116"/>
      <c r="L37" s="116"/>
      <c r="M37" s="147">
        <v>2</v>
      </c>
      <c r="N37" s="147"/>
      <c r="O37" s="146">
        <f t="shared" si="1"/>
        <v>2</v>
      </c>
    </row>
    <row r="38" spans="1:15" s="86" customFormat="1" ht="19.5" customHeight="1">
      <c r="A38" s="88">
        <v>13</v>
      </c>
      <c r="B38" s="91" t="s">
        <v>162</v>
      </c>
      <c r="C38" s="91" t="s">
        <v>163</v>
      </c>
      <c r="D38" s="91" t="s">
        <v>8</v>
      </c>
      <c r="E38" s="106" t="s">
        <v>175</v>
      </c>
      <c r="F38" s="87" t="s">
        <v>222</v>
      </c>
      <c r="G38" s="87"/>
      <c r="H38" s="87"/>
      <c r="I38" s="87"/>
      <c r="J38" s="116"/>
      <c r="K38" s="116"/>
      <c r="L38" s="116"/>
      <c r="M38" s="147">
        <v>3</v>
      </c>
      <c r="N38" s="147"/>
      <c r="O38" s="146">
        <f t="shared" si="1"/>
        <v>3</v>
      </c>
    </row>
    <row r="39" spans="1:15" s="86" customFormat="1" ht="19.5" customHeight="1">
      <c r="A39" s="89">
        <v>17</v>
      </c>
      <c r="B39" s="90" t="s">
        <v>154</v>
      </c>
      <c r="C39" s="90" t="s">
        <v>155</v>
      </c>
      <c r="D39" s="90" t="s">
        <v>26</v>
      </c>
      <c r="E39" s="106" t="s">
        <v>175</v>
      </c>
      <c r="F39" s="87" t="s">
        <v>222</v>
      </c>
      <c r="G39" s="87"/>
      <c r="H39" s="87"/>
      <c r="I39" s="87"/>
      <c r="J39" s="116"/>
      <c r="K39" s="116"/>
      <c r="L39" s="116"/>
      <c r="M39" s="147">
        <v>7</v>
      </c>
      <c r="N39" s="147"/>
      <c r="O39" s="146">
        <f t="shared" si="1"/>
        <v>7</v>
      </c>
    </row>
  </sheetData>
  <sheetProtection/>
  <mergeCells count="3">
    <mergeCell ref="A1:L1"/>
    <mergeCell ref="A2:L2"/>
    <mergeCell ref="A3:L3"/>
  </mergeCells>
  <printOptions/>
  <pageMargins left="0.511811024" right="0.511811024" top="0.787401575" bottom="0.787401575" header="0.31496062" footer="0.31496062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1" width="5.7109375" style="142" customWidth="1"/>
    <col min="2" max="2" width="32.28125" style="143" customWidth="1"/>
    <col min="3" max="3" width="24.7109375" style="143" bestFit="1" customWidth="1"/>
    <col min="4" max="4" width="12.57421875" style="143" bestFit="1" customWidth="1"/>
    <col min="5" max="5" width="9.8515625" style="142" customWidth="1"/>
    <col min="6" max="6" width="5.8515625" style="112" customWidth="1"/>
    <col min="7" max="7" width="7.28125" style="112" customWidth="1"/>
    <col min="8" max="8" width="7.00390625" style="112" customWidth="1"/>
    <col min="9" max="9" width="5.57421875" style="112" customWidth="1"/>
    <col min="10" max="12" width="6.57421875" style="112" customWidth="1"/>
    <col min="13" max="13" width="5.421875" style="0" customWidth="1"/>
    <col min="14" max="14" width="8.28125" style="0" customWidth="1"/>
    <col min="17" max="17" width="5.28125" style="0" customWidth="1"/>
    <col min="18" max="18" width="6.7109375" style="0" customWidth="1"/>
  </cols>
  <sheetData>
    <row r="1" spans="1:12" ht="18">
      <c r="A1" s="219" t="s">
        <v>9</v>
      </c>
      <c r="B1" s="218"/>
      <c r="C1" s="218"/>
      <c r="D1" s="218"/>
      <c r="E1" s="218"/>
      <c r="F1" s="218"/>
      <c r="G1" s="218"/>
      <c r="H1" s="218"/>
      <c r="I1" s="218"/>
      <c r="J1" s="218"/>
      <c r="K1" s="94"/>
      <c r="L1" s="94"/>
    </row>
    <row r="2" spans="1:12" ht="18">
      <c r="A2" s="218" t="s">
        <v>8</v>
      </c>
      <c r="B2" s="218"/>
      <c r="C2" s="218"/>
      <c r="D2" s="218"/>
      <c r="E2" s="218"/>
      <c r="F2" s="218"/>
      <c r="G2" s="218"/>
      <c r="H2" s="218"/>
      <c r="I2" s="218"/>
      <c r="J2" s="218"/>
      <c r="K2" s="94"/>
      <c r="L2" s="94"/>
    </row>
    <row r="3" spans="1:12" ht="18">
      <c r="A3" s="219" t="s">
        <v>121</v>
      </c>
      <c r="B3" s="218"/>
      <c r="C3" s="218"/>
      <c r="D3" s="218"/>
      <c r="E3" s="218"/>
      <c r="F3" s="218"/>
      <c r="G3" s="218"/>
      <c r="H3" s="218"/>
      <c r="I3" s="218"/>
      <c r="J3" s="218"/>
      <c r="K3" s="94"/>
      <c r="L3" s="94"/>
    </row>
    <row r="4" spans="1:12" ht="13.5" thickBot="1">
      <c r="A4" s="42"/>
      <c r="B4" s="43"/>
      <c r="C4" s="43"/>
      <c r="D4" s="43"/>
      <c r="E4" s="42"/>
      <c r="F4" s="105"/>
      <c r="G4" s="105"/>
      <c r="H4" s="105"/>
      <c r="I4" s="105"/>
      <c r="J4" s="105"/>
      <c r="K4" s="105"/>
      <c r="L4" s="105"/>
    </row>
    <row r="5" spans="1:12" ht="12.75">
      <c r="A5" s="119" t="s">
        <v>176</v>
      </c>
      <c r="B5" s="120"/>
      <c r="C5" s="120"/>
      <c r="D5" s="121"/>
      <c r="E5" s="122"/>
      <c r="F5" s="105"/>
      <c r="G5" s="105"/>
      <c r="H5" s="105"/>
      <c r="I5" s="105"/>
      <c r="J5" s="105"/>
      <c r="K5" s="105"/>
      <c r="L5" s="105"/>
    </row>
    <row r="6" spans="1:12" ht="12.75">
      <c r="A6" s="123" t="s">
        <v>177</v>
      </c>
      <c r="B6" s="122"/>
      <c r="C6" s="122"/>
      <c r="D6" s="124"/>
      <c r="E6" s="122"/>
      <c r="F6" s="105"/>
      <c r="G6" s="105"/>
      <c r="H6" s="105"/>
      <c r="I6" s="105"/>
      <c r="J6" s="105"/>
      <c r="K6" s="105"/>
      <c r="L6" s="105"/>
    </row>
    <row r="7" spans="1:12" ht="13.5" thickBot="1">
      <c r="A7" s="125" t="s">
        <v>178</v>
      </c>
      <c r="B7" s="126"/>
      <c r="C7" s="126"/>
      <c r="D7" s="127"/>
      <c r="E7" s="122"/>
      <c r="F7" s="105"/>
      <c r="G7" s="105"/>
      <c r="H7" s="105"/>
      <c r="I7" s="105"/>
      <c r="J7" s="105"/>
      <c r="K7" s="105"/>
      <c r="L7" s="105"/>
    </row>
    <row r="8" spans="1:12" ht="12.75">
      <c r="A8" s="128"/>
      <c r="B8" s="122"/>
      <c r="C8" s="122"/>
      <c r="D8" s="122"/>
      <c r="E8" s="122"/>
      <c r="F8" s="105"/>
      <c r="G8" s="105"/>
      <c r="H8" s="105">
        <v>67</v>
      </c>
      <c r="I8" s="105"/>
      <c r="J8" s="105"/>
      <c r="K8" s="105"/>
      <c r="L8" s="105"/>
    </row>
    <row r="9" spans="1:12" ht="13.5" thickBot="1">
      <c r="A9" s="128"/>
      <c r="B9" s="122"/>
      <c r="C9" s="122"/>
      <c r="D9" s="122"/>
      <c r="E9" s="122"/>
      <c r="F9" s="105"/>
      <c r="G9" s="105"/>
      <c r="H9" s="105"/>
      <c r="I9" s="105"/>
      <c r="J9" s="105"/>
      <c r="K9" s="105"/>
      <c r="L9" s="105"/>
    </row>
    <row r="10" spans="1:12" ht="12.75">
      <c r="A10" s="129" t="s">
        <v>179</v>
      </c>
      <c r="B10" s="121"/>
      <c r="C10" s="122"/>
      <c r="D10" s="122"/>
      <c r="E10" s="122"/>
      <c r="F10" s="105"/>
      <c r="G10" s="105"/>
      <c r="H10" s="105"/>
      <c r="I10" s="105"/>
      <c r="J10" s="105"/>
      <c r="K10" s="105"/>
      <c r="L10" s="105"/>
    </row>
    <row r="11" spans="1:12" ht="13.5" thickBot="1">
      <c r="A11" s="125" t="s">
        <v>180</v>
      </c>
      <c r="B11" s="127"/>
      <c r="C11" s="122"/>
      <c r="D11" s="122"/>
      <c r="E11" s="122"/>
      <c r="F11" s="105"/>
      <c r="G11" s="105"/>
      <c r="H11" s="105"/>
      <c r="I11" s="105"/>
      <c r="J11" s="105"/>
      <c r="K11" s="105"/>
      <c r="L11" s="105"/>
    </row>
    <row r="12" spans="1:12" ht="12.75">
      <c r="A12" s="130"/>
      <c r="B12" s="122"/>
      <c r="C12" s="122"/>
      <c r="D12" s="122"/>
      <c r="E12" s="122"/>
      <c r="F12" s="105"/>
      <c r="G12" s="105"/>
      <c r="H12" s="105"/>
      <c r="I12" s="105"/>
      <c r="J12" s="105"/>
      <c r="K12" s="105"/>
      <c r="L12" s="105"/>
    </row>
    <row r="13" spans="1:12" ht="12.75">
      <c r="A13" s="131"/>
      <c r="B13" s="122"/>
      <c r="C13" s="122"/>
      <c r="D13" s="122"/>
      <c r="E13" s="122"/>
      <c r="F13" s="105"/>
      <c r="G13" s="105"/>
      <c r="H13" s="105"/>
      <c r="I13" s="105"/>
      <c r="J13" s="105"/>
      <c r="K13" s="105"/>
      <c r="L13" s="105"/>
    </row>
    <row r="14" spans="1:13" ht="13.5" thickBot="1">
      <c r="A14" s="131"/>
      <c r="B14" s="122"/>
      <c r="C14" s="122"/>
      <c r="D14" s="122"/>
      <c r="E14" s="122"/>
      <c r="F14" s="105"/>
      <c r="G14" s="105"/>
      <c r="H14" s="105"/>
      <c r="I14" s="105"/>
      <c r="J14" s="105"/>
      <c r="K14" s="105"/>
      <c r="L14" s="105"/>
      <c r="M14" s="1"/>
    </row>
    <row r="15" spans="1:13" ht="12.75">
      <c r="A15" s="129" t="s">
        <v>181</v>
      </c>
      <c r="B15" s="120"/>
      <c r="C15" s="121"/>
      <c r="D15" s="122"/>
      <c r="E15" s="122"/>
      <c r="F15" s="105"/>
      <c r="G15" s="105"/>
      <c r="H15" s="105"/>
      <c r="I15" s="105"/>
      <c r="J15" s="105"/>
      <c r="K15" s="105"/>
      <c r="L15" s="105"/>
      <c r="M15" s="1"/>
    </row>
    <row r="16" spans="1:13" ht="12.75">
      <c r="A16" s="132" t="s">
        <v>182</v>
      </c>
      <c r="B16" s="122"/>
      <c r="C16" s="124"/>
      <c r="D16" s="43"/>
      <c r="E16" s="43"/>
      <c r="F16" s="105"/>
      <c r="G16" s="105"/>
      <c r="H16" s="105"/>
      <c r="I16" s="105"/>
      <c r="J16" s="105"/>
      <c r="K16" s="105"/>
      <c r="L16" s="105"/>
      <c r="M16" s="1"/>
    </row>
    <row r="17" spans="1:13" ht="13.5" thickBot="1">
      <c r="A17" s="125" t="s">
        <v>183</v>
      </c>
      <c r="B17" s="126"/>
      <c r="C17" s="127"/>
      <c r="D17" s="43"/>
      <c r="E17" s="43"/>
      <c r="F17" s="105">
        <v>63</v>
      </c>
      <c r="G17" s="105">
        <v>66</v>
      </c>
      <c r="H17" s="105">
        <v>67</v>
      </c>
      <c r="I17" s="105"/>
      <c r="J17" s="105"/>
      <c r="K17" s="105"/>
      <c r="L17" s="105"/>
      <c r="M17" s="1"/>
    </row>
    <row r="18" spans="1:13" ht="12.75">
      <c r="A18" s="42"/>
      <c r="B18" s="122"/>
      <c r="C18" s="122"/>
      <c r="D18" s="43"/>
      <c r="E18" s="43"/>
      <c r="F18" s="105"/>
      <c r="G18" s="105"/>
      <c r="H18" s="105"/>
      <c r="I18" s="105"/>
      <c r="J18" s="105"/>
      <c r="K18" s="105">
        <v>40</v>
      </c>
      <c r="L18" s="105"/>
      <c r="M18" s="1"/>
    </row>
    <row r="19" spans="1:13" ht="13.5" thickBot="1">
      <c r="A19" s="42" t="s">
        <v>0</v>
      </c>
      <c r="B19" s="43"/>
      <c r="C19" s="44"/>
      <c r="D19" s="43"/>
      <c r="E19" s="43"/>
      <c r="F19" s="111"/>
      <c r="G19" s="111"/>
      <c r="H19" s="111"/>
      <c r="I19" s="111"/>
      <c r="J19" s="111"/>
      <c r="K19" s="111"/>
      <c r="L19" s="111"/>
      <c r="M19" s="2"/>
    </row>
    <row r="20" spans="1:16" ht="12.75">
      <c r="A20" s="45" t="s">
        <v>3</v>
      </c>
      <c r="B20" s="133" t="s">
        <v>1</v>
      </c>
      <c r="C20" s="134" t="s">
        <v>2</v>
      </c>
      <c r="D20" s="133" t="s">
        <v>5</v>
      </c>
      <c r="E20" s="135" t="s">
        <v>4</v>
      </c>
      <c r="F20" s="109" t="s">
        <v>126</v>
      </c>
      <c r="G20" s="109" t="s">
        <v>127</v>
      </c>
      <c r="H20" s="109" t="s">
        <v>218</v>
      </c>
      <c r="I20" s="109" t="s">
        <v>128</v>
      </c>
      <c r="J20" s="109" t="s">
        <v>129</v>
      </c>
      <c r="K20" s="148" t="s">
        <v>231</v>
      </c>
      <c r="L20" s="148" t="s">
        <v>84</v>
      </c>
      <c r="M20" s="113" t="s">
        <v>130</v>
      </c>
      <c r="N20" s="117" t="s">
        <v>226</v>
      </c>
      <c r="O20" s="117" t="s">
        <v>227</v>
      </c>
      <c r="P20" s="117" t="s">
        <v>87</v>
      </c>
    </row>
    <row r="21" spans="1:16" ht="12.75">
      <c r="A21" s="136"/>
      <c r="B21" s="137"/>
      <c r="C21" s="138"/>
      <c r="D21" s="137"/>
      <c r="E21" s="136"/>
      <c r="F21" s="93"/>
      <c r="G21" s="93"/>
      <c r="H21" s="93"/>
      <c r="I21" s="93"/>
      <c r="J21" s="93"/>
      <c r="K21" s="149"/>
      <c r="L21" s="149"/>
      <c r="M21" s="114"/>
      <c r="N21" s="118"/>
      <c r="O21" s="118"/>
      <c r="P21" s="118"/>
    </row>
    <row r="22" spans="1:18" ht="12.75">
      <c r="A22" s="92">
        <v>15</v>
      </c>
      <c r="B22" s="139" t="s">
        <v>198</v>
      </c>
      <c r="C22" s="139" t="s">
        <v>199</v>
      </c>
      <c r="D22" s="139" t="s">
        <v>26</v>
      </c>
      <c r="E22" s="139" t="s">
        <v>225</v>
      </c>
      <c r="F22" s="93">
        <v>0</v>
      </c>
      <c r="G22" s="93">
        <v>68.41</v>
      </c>
      <c r="H22" s="93">
        <f>ABS($H$8-G22)</f>
        <v>1.4099999999999966</v>
      </c>
      <c r="I22" s="93"/>
      <c r="J22" s="93">
        <f aca="true" t="shared" si="0" ref="J22:J28">F22+I22</f>
        <v>0</v>
      </c>
      <c r="K22" s="149"/>
      <c r="L22" s="149"/>
      <c r="M22" s="115">
        <v>1</v>
      </c>
      <c r="N22" s="118">
        <v>2</v>
      </c>
      <c r="O22" s="118">
        <v>4</v>
      </c>
      <c r="P22" s="118">
        <f>N22+O22</f>
        <v>6</v>
      </c>
      <c r="Q22" t="s">
        <v>241</v>
      </c>
      <c r="R22">
        <v>1</v>
      </c>
    </row>
    <row r="23" spans="1:18" ht="12.75">
      <c r="A23" s="92">
        <v>6</v>
      </c>
      <c r="B23" s="140" t="s">
        <v>189</v>
      </c>
      <c r="C23" s="140" t="s">
        <v>207</v>
      </c>
      <c r="D23" s="140" t="s">
        <v>44</v>
      </c>
      <c r="E23" s="140" t="s">
        <v>191</v>
      </c>
      <c r="F23" s="93">
        <v>0</v>
      </c>
      <c r="G23" s="93">
        <v>68.69</v>
      </c>
      <c r="H23" s="93">
        <f>ABS($H$8-G23)</f>
        <v>1.6899999999999977</v>
      </c>
      <c r="I23" s="93"/>
      <c r="J23" s="93">
        <f t="shared" si="0"/>
        <v>0</v>
      </c>
      <c r="K23" s="149"/>
      <c r="L23" s="149"/>
      <c r="M23" s="115">
        <v>2</v>
      </c>
      <c r="N23" s="118">
        <v>4</v>
      </c>
      <c r="O23" s="118">
        <v>2</v>
      </c>
      <c r="P23" s="118">
        <f>N23+O23</f>
        <v>6</v>
      </c>
      <c r="Q23" t="s">
        <v>242</v>
      </c>
      <c r="R23">
        <v>2</v>
      </c>
    </row>
    <row r="24" spans="1:18" ht="12.75">
      <c r="A24" s="92">
        <v>24</v>
      </c>
      <c r="B24" s="140" t="s">
        <v>189</v>
      </c>
      <c r="C24" s="140" t="s">
        <v>190</v>
      </c>
      <c r="D24" s="140" t="s">
        <v>44</v>
      </c>
      <c r="E24" s="140" t="s">
        <v>191</v>
      </c>
      <c r="F24" s="93">
        <v>4</v>
      </c>
      <c r="G24" s="93">
        <v>64.77</v>
      </c>
      <c r="H24" s="93">
        <f>ABS($H$8-G24)</f>
        <v>2.230000000000004</v>
      </c>
      <c r="I24" s="93"/>
      <c r="J24" s="93">
        <f t="shared" si="0"/>
        <v>4</v>
      </c>
      <c r="K24" s="149"/>
      <c r="L24" s="149"/>
      <c r="M24" s="115">
        <v>3</v>
      </c>
      <c r="N24" s="118">
        <v>1</v>
      </c>
      <c r="O24" s="118">
        <v>1</v>
      </c>
      <c r="P24" s="118">
        <f>N24+O24</f>
        <v>2</v>
      </c>
      <c r="R24">
        <v>3</v>
      </c>
    </row>
    <row r="25" spans="1:16" ht="12.75">
      <c r="A25" s="92">
        <v>21</v>
      </c>
      <c r="B25" s="140" t="s">
        <v>144</v>
      </c>
      <c r="C25" s="140" t="s">
        <v>146</v>
      </c>
      <c r="D25" s="140" t="s">
        <v>26</v>
      </c>
      <c r="E25" s="140" t="s">
        <v>225</v>
      </c>
      <c r="F25" s="93">
        <v>4</v>
      </c>
      <c r="G25" s="93">
        <v>64.76</v>
      </c>
      <c r="H25" s="93">
        <f>ABS($H$8-G25)</f>
        <v>2.239999999999995</v>
      </c>
      <c r="I25" s="93"/>
      <c r="J25" s="93">
        <f t="shared" si="0"/>
        <v>4</v>
      </c>
      <c r="K25" s="149"/>
      <c r="L25" s="149"/>
      <c r="M25" s="115"/>
      <c r="N25" s="118"/>
      <c r="O25" s="118"/>
      <c r="P25" s="118"/>
    </row>
    <row r="26" spans="1:16" ht="12.75">
      <c r="A26" s="92" t="s">
        <v>230</v>
      </c>
      <c r="B26" s="139" t="s">
        <v>228</v>
      </c>
      <c r="C26" s="139" t="s">
        <v>229</v>
      </c>
      <c r="D26" s="139" t="s">
        <v>26</v>
      </c>
      <c r="E26" s="139" t="s">
        <v>225</v>
      </c>
      <c r="F26" s="93">
        <v>4</v>
      </c>
      <c r="G26" s="93">
        <v>70.8</v>
      </c>
      <c r="H26" s="93">
        <f>ABS($H$8-G26)</f>
        <v>3.799999999999997</v>
      </c>
      <c r="I26" s="93"/>
      <c r="J26" s="93">
        <f t="shared" si="0"/>
        <v>4</v>
      </c>
      <c r="K26" s="149"/>
      <c r="L26" s="149"/>
      <c r="M26" s="115"/>
      <c r="N26" s="118"/>
      <c r="O26" s="118"/>
      <c r="P26" s="118"/>
    </row>
    <row r="27" spans="1:16" ht="12.75">
      <c r="A27" s="92">
        <v>22</v>
      </c>
      <c r="B27" s="139" t="s">
        <v>193</v>
      </c>
      <c r="C27" s="139" t="s">
        <v>194</v>
      </c>
      <c r="D27" s="139" t="s">
        <v>26</v>
      </c>
      <c r="E27" s="139" t="s">
        <v>223</v>
      </c>
      <c r="F27" s="93">
        <v>0</v>
      </c>
      <c r="G27" s="93">
        <v>89.39</v>
      </c>
      <c r="H27" s="93"/>
      <c r="I27" s="93">
        <v>5</v>
      </c>
      <c r="J27" s="93">
        <f t="shared" si="0"/>
        <v>5</v>
      </c>
      <c r="K27" s="149"/>
      <c r="L27" s="149"/>
      <c r="M27" s="115"/>
      <c r="N27" s="118"/>
      <c r="O27" s="118"/>
      <c r="P27" s="118"/>
    </row>
    <row r="28" spans="1:16" ht="12.75">
      <c r="A28" s="92">
        <v>14</v>
      </c>
      <c r="B28" s="139" t="s">
        <v>224</v>
      </c>
      <c r="C28" s="139" t="s">
        <v>201</v>
      </c>
      <c r="D28" s="139" t="s">
        <v>53</v>
      </c>
      <c r="E28" s="139" t="s">
        <v>223</v>
      </c>
      <c r="F28" s="93">
        <v>12</v>
      </c>
      <c r="G28" s="93">
        <v>75.98</v>
      </c>
      <c r="H28" s="93"/>
      <c r="I28" s="93">
        <v>2</v>
      </c>
      <c r="J28" s="93">
        <f t="shared" si="0"/>
        <v>14</v>
      </c>
      <c r="K28" s="149"/>
      <c r="L28" s="149"/>
      <c r="M28" s="115"/>
      <c r="N28" s="118"/>
      <c r="O28" s="118"/>
      <c r="P28" s="118"/>
    </row>
    <row r="29" spans="1:17" ht="12.75">
      <c r="A29" s="92">
        <v>27</v>
      </c>
      <c r="B29" s="139" t="s">
        <v>51</v>
      </c>
      <c r="C29" s="139" t="s">
        <v>184</v>
      </c>
      <c r="D29" s="139" t="s">
        <v>53</v>
      </c>
      <c r="E29" s="139" t="s">
        <v>185</v>
      </c>
      <c r="F29" s="93">
        <v>4</v>
      </c>
      <c r="G29" s="93">
        <v>75.15</v>
      </c>
      <c r="H29" s="93"/>
      <c r="I29" s="93">
        <v>2</v>
      </c>
      <c r="J29" s="93">
        <f aca="true" t="shared" si="1" ref="J29:J37">F29+I29</f>
        <v>6</v>
      </c>
      <c r="K29" s="149"/>
      <c r="L29" s="149"/>
      <c r="M29" s="115"/>
      <c r="N29" s="118"/>
      <c r="O29" s="118"/>
      <c r="P29" s="118"/>
      <c r="Q29" t="s">
        <v>241</v>
      </c>
    </row>
    <row r="30" spans="1:17" ht="12.75">
      <c r="A30" s="92">
        <v>2</v>
      </c>
      <c r="B30" s="139" t="s">
        <v>51</v>
      </c>
      <c r="C30" s="139" t="s">
        <v>209</v>
      </c>
      <c r="D30" s="139" t="s">
        <v>53</v>
      </c>
      <c r="E30" s="139" t="s">
        <v>185</v>
      </c>
      <c r="F30" s="93">
        <v>4</v>
      </c>
      <c r="G30" s="93">
        <v>75.76</v>
      </c>
      <c r="H30" s="93"/>
      <c r="I30" s="93">
        <v>2</v>
      </c>
      <c r="J30" s="93">
        <f t="shared" si="1"/>
        <v>6</v>
      </c>
      <c r="K30" s="149"/>
      <c r="L30" s="149"/>
      <c r="M30" s="115"/>
      <c r="N30" s="118"/>
      <c r="O30" s="118"/>
      <c r="P30" s="118"/>
      <c r="Q30" t="s">
        <v>242</v>
      </c>
    </row>
    <row r="31" spans="1:18" ht="12.75">
      <c r="A31" s="92">
        <v>16</v>
      </c>
      <c r="B31" s="139" t="s">
        <v>196</v>
      </c>
      <c r="C31" s="139" t="s">
        <v>197</v>
      </c>
      <c r="D31" s="139" t="s">
        <v>89</v>
      </c>
      <c r="E31" s="139" t="s">
        <v>219</v>
      </c>
      <c r="F31" s="93">
        <v>0</v>
      </c>
      <c r="G31" s="93">
        <v>63.14</v>
      </c>
      <c r="H31" s="93"/>
      <c r="I31" s="93"/>
      <c r="J31" s="93">
        <f t="shared" si="1"/>
        <v>0</v>
      </c>
      <c r="K31" s="149">
        <v>0</v>
      </c>
      <c r="L31" s="149">
        <v>28.88</v>
      </c>
      <c r="M31" s="115">
        <v>1</v>
      </c>
      <c r="N31" s="118">
        <v>6</v>
      </c>
      <c r="O31" s="118">
        <v>8</v>
      </c>
      <c r="P31" s="118">
        <f>N31+O31</f>
        <v>14</v>
      </c>
      <c r="Q31" t="s">
        <v>241</v>
      </c>
      <c r="R31">
        <v>1</v>
      </c>
    </row>
    <row r="32" spans="1:18" ht="12.75">
      <c r="A32" s="92">
        <v>10</v>
      </c>
      <c r="B32" s="139" t="s">
        <v>206</v>
      </c>
      <c r="C32" s="139" t="s">
        <v>25</v>
      </c>
      <c r="D32" s="139" t="s">
        <v>26</v>
      </c>
      <c r="E32" s="139" t="s">
        <v>187</v>
      </c>
      <c r="F32" s="93">
        <v>0</v>
      </c>
      <c r="G32" s="93">
        <v>58.86</v>
      </c>
      <c r="H32" s="93"/>
      <c r="I32" s="93"/>
      <c r="J32" s="93">
        <f t="shared" si="1"/>
        <v>0</v>
      </c>
      <c r="K32" s="149">
        <v>0</v>
      </c>
      <c r="L32" s="149">
        <v>29.91</v>
      </c>
      <c r="M32" s="115">
        <v>2</v>
      </c>
      <c r="N32" s="118">
        <v>4</v>
      </c>
      <c r="O32" s="118">
        <v>6</v>
      </c>
      <c r="P32" s="118">
        <f>N32+O32</f>
        <v>10</v>
      </c>
      <c r="R32">
        <v>3</v>
      </c>
    </row>
    <row r="33" spans="1:18" ht="12.75">
      <c r="A33" s="92">
        <v>17</v>
      </c>
      <c r="B33" s="140" t="s">
        <v>168</v>
      </c>
      <c r="C33" s="140" t="s">
        <v>195</v>
      </c>
      <c r="D33" s="140" t="s">
        <v>8</v>
      </c>
      <c r="E33" s="139" t="s">
        <v>187</v>
      </c>
      <c r="F33" s="93">
        <v>0</v>
      </c>
      <c r="G33" s="93">
        <v>60.29</v>
      </c>
      <c r="H33" s="93"/>
      <c r="I33" s="93"/>
      <c r="J33" s="93">
        <f t="shared" si="1"/>
        <v>0</v>
      </c>
      <c r="K33" s="149">
        <v>4</v>
      </c>
      <c r="L33" s="149">
        <v>26.79</v>
      </c>
      <c r="M33" s="115">
        <v>3</v>
      </c>
      <c r="N33" s="118">
        <v>8</v>
      </c>
      <c r="O33" s="118">
        <v>5</v>
      </c>
      <c r="P33" s="118">
        <f>N33+O33</f>
        <v>13</v>
      </c>
      <c r="Q33" t="s">
        <v>242</v>
      </c>
      <c r="R33">
        <v>2</v>
      </c>
    </row>
    <row r="34" spans="1:16" ht="12.75">
      <c r="A34" s="92">
        <v>26</v>
      </c>
      <c r="B34" s="139" t="s">
        <v>168</v>
      </c>
      <c r="C34" s="139" t="s">
        <v>186</v>
      </c>
      <c r="D34" s="139" t="s">
        <v>8</v>
      </c>
      <c r="E34" s="139" t="s">
        <v>187</v>
      </c>
      <c r="F34" s="93">
        <v>0</v>
      </c>
      <c r="G34" s="93">
        <v>59.39</v>
      </c>
      <c r="H34" s="93"/>
      <c r="I34" s="93"/>
      <c r="J34" s="93">
        <f t="shared" si="1"/>
        <v>0</v>
      </c>
      <c r="K34" s="149">
        <v>4</v>
      </c>
      <c r="L34" s="149">
        <v>28.66</v>
      </c>
      <c r="M34" s="115"/>
      <c r="N34" s="118"/>
      <c r="O34" s="118">
        <v>4</v>
      </c>
      <c r="P34" s="118"/>
    </row>
    <row r="35" spans="1:16" ht="12.75">
      <c r="A35" s="92">
        <v>5</v>
      </c>
      <c r="B35" s="139" t="s">
        <v>168</v>
      </c>
      <c r="C35" s="139" t="s">
        <v>169</v>
      </c>
      <c r="D35" s="139" t="s">
        <v>8</v>
      </c>
      <c r="E35" s="139" t="s">
        <v>187</v>
      </c>
      <c r="F35" s="93">
        <v>0</v>
      </c>
      <c r="G35" s="93">
        <v>62.66</v>
      </c>
      <c r="H35" s="93"/>
      <c r="I35" s="93"/>
      <c r="J35" s="93">
        <f t="shared" si="1"/>
        <v>0</v>
      </c>
      <c r="K35" s="149">
        <v>8</v>
      </c>
      <c r="L35" s="149">
        <v>36.34</v>
      </c>
      <c r="M35" s="115"/>
      <c r="N35" s="118">
        <v>2</v>
      </c>
      <c r="O35" s="118">
        <v>3</v>
      </c>
      <c r="P35" s="118">
        <f>N35+O35</f>
        <v>5</v>
      </c>
    </row>
    <row r="36" spans="1:16" ht="12.75">
      <c r="A36" s="92">
        <v>13</v>
      </c>
      <c r="B36" s="139" t="s">
        <v>202</v>
      </c>
      <c r="C36" s="139" t="s">
        <v>203</v>
      </c>
      <c r="D36" s="139" t="s">
        <v>44</v>
      </c>
      <c r="E36" s="139" t="s">
        <v>187</v>
      </c>
      <c r="F36" s="93">
        <v>8</v>
      </c>
      <c r="G36" s="93">
        <v>59.81</v>
      </c>
      <c r="H36" s="93"/>
      <c r="I36" s="93"/>
      <c r="J36" s="93">
        <f t="shared" si="1"/>
        <v>8</v>
      </c>
      <c r="K36" s="149"/>
      <c r="L36" s="149"/>
      <c r="M36" s="115"/>
      <c r="N36" s="118">
        <v>3</v>
      </c>
      <c r="O36" s="118">
        <v>2</v>
      </c>
      <c r="P36" s="118">
        <f>N36+O36</f>
        <v>5</v>
      </c>
    </row>
    <row r="37" spans="1:16" ht="12.75">
      <c r="A37" s="92">
        <v>11</v>
      </c>
      <c r="B37" s="139" t="s">
        <v>204</v>
      </c>
      <c r="C37" s="139" t="s">
        <v>205</v>
      </c>
      <c r="D37" s="139" t="s">
        <v>32</v>
      </c>
      <c r="E37" s="139" t="s">
        <v>187</v>
      </c>
      <c r="F37" s="93">
        <v>8</v>
      </c>
      <c r="G37" s="93">
        <v>78.58</v>
      </c>
      <c r="H37" s="93"/>
      <c r="I37" s="93">
        <v>2</v>
      </c>
      <c r="J37" s="93">
        <f t="shared" si="1"/>
        <v>10</v>
      </c>
      <c r="K37" s="149"/>
      <c r="L37" s="149"/>
      <c r="M37" s="115"/>
      <c r="N37" s="118">
        <v>1</v>
      </c>
      <c r="O37" s="118">
        <v>1</v>
      </c>
      <c r="P37" s="118">
        <f>N37+O37</f>
        <v>2</v>
      </c>
    </row>
    <row r="38" spans="1:16" ht="12.75">
      <c r="A38" s="92">
        <v>29</v>
      </c>
      <c r="B38" s="137" t="s">
        <v>220</v>
      </c>
      <c r="C38" s="141" t="s">
        <v>221</v>
      </c>
      <c r="D38" s="137" t="s">
        <v>44</v>
      </c>
      <c r="E38" s="139" t="s">
        <v>187</v>
      </c>
      <c r="F38" s="93" t="s">
        <v>240</v>
      </c>
      <c r="G38" s="93"/>
      <c r="H38" s="93"/>
      <c r="I38" s="93"/>
      <c r="J38" s="93"/>
      <c r="K38" s="149"/>
      <c r="L38" s="149"/>
      <c r="M38" s="116"/>
      <c r="N38" s="118">
        <v>5</v>
      </c>
      <c r="O38" s="118"/>
      <c r="P38" s="118">
        <f>N38+O38</f>
        <v>5</v>
      </c>
    </row>
    <row r="39" spans="1:16" ht="12.75">
      <c r="A39" s="136"/>
      <c r="B39" s="137" t="s">
        <v>39</v>
      </c>
      <c r="C39" s="138" t="s">
        <v>232</v>
      </c>
      <c r="D39" s="137" t="s">
        <v>41</v>
      </c>
      <c r="E39" s="139" t="s">
        <v>33</v>
      </c>
      <c r="F39" s="93">
        <v>0</v>
      </c>
      <c r="G39" s="93">
        <v>68.91</v>
      </c>
      <c r="H39" s="93"/>
      <c r="I39" s="93"/>
      <c r="J39" s="93">
        <f>F39+I39</f>
        <v>0</v>
      </c>
      <c r="K39" s="149">
        <v>0</v>
      </c>
      <c r="L39" s="149">
        <v>39.47</v>
      </c>
      <c r="M39" s="114"/>
      <c r="N39" s="118"/>
      <c r="O39" s="118"/>
      <c r="P39" s="118"/>
    </row>
    <row r="40" spans="1:16" ht="12.75">
      <c r="A40" s="92">
        <v>3</v>
      </c>
      <c r="B40" s="139" t="s">
        <v>34</v>
      </c>
      <c r="C40" s="139" t="s">
        <v>239</v>
      </c>
      <c r="D40" s="139" t="s">
        <v>8</v>
      </c>
      <c r="E40" s="139" t="s">
        <v>33</v>
      </c>
      <c r="F40" s="93">
        <v>0</v>
      </c>
      <c r="G40" s="93">
        <v>69.6</v>
      </c>
      <c r="H40" s="93"/>
      <c r="I40" s="93"/>
      <c r="J40" s="93"/>
      <c r="K40" s="149" t="s">
        <v>210</v>
      </c>
      <c r="L40" s="149"/>
      <c r="M40" s="115"/>
      <c r="N40" s="118"/>
      <c r="O40" s="118"/>
      <c r="P40" s="118"/>
    </row>
    <row r="41" spans="1:16" ht="12.75">
      <c r="A41" s="136"/>
      <c r="B41" s="137" t="s">
        <v>236</v>
      </c>
      <c r="C41" s="138" t="s">
        <v>237</v>
      </c>
      <c r="D41" s="137" t="s">
        <v>32</v>
      </c>
      <c r="E41" s="139" t="s">
        <v>33</v>
      </c>
      <c r="F41" s="93">
        <v>0</v>
      </c>
      <c r="G41" s="93" t="s">
        <v>238</v>
      </c>
      <c r="H41" s="93"/>
      <c r="I41" s="93">
        <v>2</v>
      </c>
      <c r="J41" s="93">
        <f>F41+I41</f>
        <v>2</v>
      </c>
      <c r="K41" s="149"/>
      <c r="L41" s="149"/>
      <c r="M41" s="114"/>
      <c r="N41" s="118"/>
      <c r="O41" s="118"/>
      <c r="P41" s="118"/>
    </row>
    <row r="42" spans="1:16" ht="12.75">
      <c r="A42" s="92">
        <v>23</v>
      </c>
      <c r="B42" s="139" t="s">
        <v>31</v>
      </c>
      <c r="C42" s="139" t="s">
        <v>192</v>
      </c>
      <c r="D42" s="139" t="s">
        <v>32</v>
      </c>
      <c r="E42" s="139" t="s">
        <v>33</v>
      </c>
      <c r="F42" s="93">
        <v>4</v>
      </c>
      <c r="G42" s="93">
        <v>70.6</v>
      </c>
      <c r="H42" s="93"/>
      <c r="I42" s="93"/>
      <c r="J42" s="93">
        <f>F42+I42</f>
        <v>4</v>
      </c>
      <c r="K42" s="149"/>
      <c r="L42" s="149"/>
      <c r="M42" s="115"/>
      <c r="N42" s="118"/>
      <c r="O42" s="118"/>
      <c r="P42" s="118"/>
    </row>
    <row r="43" spans="1:16" ht="12.75">
      <c r="A43" s="92"/>
      <c r="B43" s="139" t="s">
        <v>233</v>
      </c>
      <c r="C43" s="139" t="s">
        <v>234</v>
      </c>
      <c r="D43" s="139" t="s">
        <v>235</v>
      </c>
      <c r="E43" s="139" t="s">
        <v>33</v>
      </c>
      <c r="F43" s="93">
        <v>4</v>
      </c>
      <c r="G43" s="93">
        <v>74.46</v>
      </c>
      <c r="H43" s="93"/>
      <c r="I43" s="93">
        <v>1</v>
      </c>
      <c r="J43" s="93">
        <f>F43+I43</f>
        <v>5</v>
      </c>
      <c r="K43" s="149"/>
      <c r="L43" s="149"/>
      <c r="M43" s="115"/>
      <c r="N43" s="118"/>
      <c r="O43" s="118"/>
      <c r="P43" s="118"/>
    </row>
    <row r="44" spans="1:16" ht="12.75">
      <c r="A44" s="92">
        <v>4</v>
      </c>
      <c r="B44" s="139" t="s">
        <v>200</v>
      </c>
      <c r="C44" s="139" t="s">
        <v>208</v>
      </c>
      <c r="D44" s="139" t="s">
        <v>26</v>
      </c>
      <c r="E44" s="139" t="s">
        <v>33</v>
      </c>
      <c r="F44" s="93">
        <v>8</v>
      </c>
      <c r="G44" s="93">
        <v>70.73</v>
      </c>
      <c r="H44" s="93"/>
      <c r="I44" s="93"/>
      <c r="J44" s="93">
        <f>F44+I44</f>
        <v>8</v>
      </c>
      <c r="K44" s="149"/>
      <c r="L44" s="149"/>
      <c r="M44" s="115"/>
      <c r="N44" s="118"/>
      <c r="O44" s="118"/>
      <c r="P44" s="118"/>
    </row>
    <row r="45" spans="1:16" ht="12.75">
      <c r="A45" s="92">
        <v>25</v>
      </c>
      <c r="B45" s="139" t="s">
        <v>158</v>
      </c>
      <c r="C45" s="139" t="s">
        <v>188</v>
      </c>
      <c r="D45" s="139" t="s">
        <v>41</v>
      </c>
      <c r="E45" s="139" t="s">
        <v>33</v>
      </c>
      <c r="F45" s="93">
        <v>12</v>
      </c>
      <c r="G45" s="93">
        <v>69.01</v>
      </c>
      <c r="H45" s="93"/>
      <c r="I45" s="93"/>
      <c r="J45" s="93">
        <f>F45+I45</f>
        <v>12</v>
      </c>
      <c r="K45" s="149"/>
      <c r="L45" s="149"/>
      <c r="M45" s="115"/>
      <c r="N45" s="118"/>
      <c r="O45" s="118"/>
      <c r="P45" s="118"/>
    </row>
  </sheetData>
  <sheetProtection/>
  <mergeCells count="3">
    <mergeCell ref="A1:J1"/>
    <mergeCell ref="A2:J2"/>
    <mergeCell ref="A3:J3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Paulo Luz Lacerda</dc:creator>
  <cp:keywords/>
  <dc:description/>
  <cp:lastModifiedBy>ses</cp:lastModifiedBy>
  <cp:lastPrinted>2015-04-14T15:17:53Z</cp:lastPrinted>
  <dcterms:created xsi:type="dcterms:W3CDTF">2002-05-17T18:33:42Z</dcterms:created>
  <dcterms:modified xsi:type="dcterms:W3CDTF">2015-04-20T15:00:22Z</dcterms:modified>
  <cp:category/>
  <cp:version/>
  <cp:contentType/>
  <cp:contentStatus/>
</cp:coreProperties>
</file>