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895" windowHeight="7815" activeTab="4"/>
  </bookViews>
  <sheets>
    <sheet name="1,30m" sheetId="17" r:id="rId1"/>
    <sheet name="1,40m" sheetId="18" r:id="rId2"/>
    <sheet name="1,20m" sheetId="19" r:id="rId3"/>
    <sheet name="1,00m" sheetId="20" r:id="rId4"/>
    <sheet name="1,10m" sheetId="21" r:id="rId5"/>
  </sheets>
  <definedNames>
    <definedName name="_xlnm.Print_Area" localSheetId="2">'1,20m'!$A$1:$M$17</definedName>
    <definedName name="_xlnm.Print_Area" localSheetId="0">'1,30m'!$A$1:$L$38</definedName>
    <definedName name="_xlnm.Print_Area" localSheetId="1">'1,40m'!$A$1:$L$27</definedName>
  </definedNames>
  <calcPr calcId="125725"/>
</workbook>
</file>

<file path=xl/calcChain.xml><?xml version="1.0" encoding="utf-8"?>
<calcChain xmlns="http://schemas.openxmlformats.org/spreadsheetml/2006/main">
  <c r="O40" i="19"/>
  <c r="O37" i="17"/>
  <c r="O12" i="19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1"/>
  <c r="O11"/>
  <c r="I23"/>
  <c r="I24"/>
  <c r="I29"/>
  <c r="I36"/>
  <c r="I38"/>
  <c r="O30" i="17"/>
  <c r="O18"/>
  <c r="I18"/>
  <c r="I30"/>
  <c r="I25"/>
  <c r="I20"/>
  <c r="I15"/>
  <c r="I16"/>
  <c r="I12"/>
  <c r="I22"/>
  <c r="I17"/>
  <c r="I29"/>
  <c r="I32"/>
  <c r="I13"/>
  <c r="I24"/>
  <c r="I19"/>
  <c r="I23"/>
  <c r="I27"/>
  <c r="I33"/>
  <c r="I28"/>
  <c r="I34"/>
  <c r="I35"/>
  <c r="I14"/>
  <c r="I21"/>
  <c r="I31"/>
  <c r="I26"/>
  <c r="O36"/>
  <c r="O25"/>
  <c r="O20"/>
  <c r="O15"/>
  <c r="O16"/>
  <c r="O12"/>
  <c r="O22"/>
  <c r="O17"/>
  <c r="O29"/>
  <c r="O32"/>
  <c r="O13"/>
  <c r="O24"/>
  <c r="O19"/>
  <c r="O23"/>
  <c r="O27"/>
  <c r="O33"/>
  <c r="O28"/>
  <c r="O34"/>
  <c r="O35"/>
  <c r="O14"/>
  <c r="O21"/>
  <c r="O38"/>
  <c r="O31"/>
  <c r="O26"/>
  <c r="O16" i="18"/>
  <c r="O15"/>
  <c r="O17"/>
  <c r="O18"/>
  <c r="O19"/>
  <c r="O20"/>
  <c r="O21"/>
  <c r="O22"/>
  <c r="O23"/>
  <c r="O24"/>
  <c r="O25"/>
  <c r="O26"/>
  <c r="O14"/>
  <c r="I23"/>
  <c r="I19"/>
  <c r="I20"/>
  <c r="I22"/>
  <c r="I17"/>
  <c r="I18"/>
  <c r="I16"/>
  <c r="I24"/>
  <c r="I21"/>
  <c r="I15"/>
  <c r="I14"/>
  <c r="O34" i="21"/>
  <c r="O35"/>
  <c r="O36"/>
  <c r="O37"/>
  <c r="O38"/>
  <c r="O39"/>
  <c r="O40"/>
  <c r="O43"/>
  <c r="O41"/>
  <c r="O42"/>
  <c r="O45"/>
  <c r="O46"/>
  <c r="O47"/>
  <c r="O48"/>
  <c r="O49"/>
  <c r="O50"/>
  <c r="O51"/>
  <c r="O52"/>
  <c r="O53"/>
  <c r="O54"/>
  <c r="O55"/>
  <c r="O56"/>
  <c r="O57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15"/>
  <c r="I21"/>
  <c r="I61"/>
  <c r="I67"/>
  <c r="I66"/>
  <c r="P35" i="20"/>
  <c r="P37"/>
  <c r="P38"/>
  <c r="P39"/>
  <c r="P40"/>
  <c r="P41"/>
  <c r="P43"/>
  <c r="P44"/>
  <c r="P45"/>
  <c r="P46"/>
  <c r="P47"/>
  <c r="P48"/>
  <c r="P49"/>
  <c r="P50"/>
  <c r="P51"/>
  <c r="P52"/>
  <c r="P53"/>
  <c r="P54"/>
  <c r="P55"/>
  <c r="P56"/>
  <c r="P20"/>
  <c r="P21"/>
  <c r="P22"/>
  <c r="P23"/>
  <c r="P24"/>
  <c r="P25"/>
  <c r="P26"/>
  <c r="P27"/>
  <c r="P28"/>
  <c r="P29"/>
  <c r="P30"/>
  <c r="P31"/>
  <c r="P32"/>
  <c r="P33"/>
  <c r="P34"/>
  <c r="P19"/>
  <c r="J44"/>
  <c r="J46"/>
  <c r="J47"/>
  <c r="J48"/>
  <c r="J49"/>
  <c r="J45"/>
  <c r="H45"/>
  <c r="J40"/>
  <c r="J19"/>
  <c r="I41" i="19"/>
  <c r="I32"/>
  <c r="I31"/>
  <c r="I20"/>
  <c r="I21"/>
  <c r="I27"/>
  <c r="I16"/>
  <c r="I17"/>
  <c r="I34"/>
  <c r="I30"/>
  <c r="I11"/>
  <c r="I28"/>
  <c r="I13"/>
  <c r="I19"/>
  <c r="I18"/>
  <c r="I37"/>
  <c r="I39"/>
  <c r="I33"/>
  <c r="I15"/>
  <c r="I22"/>
  <c r="I12"/>
  <c r="I14"/>
  <c r="I35"/>
  <c r="I25"/>
  <c r="I26"/>
  <c r="I50" i="21"/>
  <c r="I48"/>
  <c r="I62"/>
  <c r="I56"/>
  <c r="I45"/>
  <c r="I53"/>
  <c r="I46"/>
  <c r="I63"/>
  <c r="I47"/>
  <c r="I55"/>
  <c r="I49"/>
  <c r="I57"/>
  <c r="I54"/>
  <c r="I51"/>
  <c r="I52"/>
  <c r="I59"/>
  <c r="I65"/>
  <c r="I60"/>
  <c r="I34"/>
  <c r="I35"/>
  <c r="I31"/>
  <c r="I24"/>
  <c r="I33"/>
  <c r="I29"/>
  <c r="I39"/>
  <c r="I36"/>
  <c r="I18"/>
  <c r="I20"/>
  <c r="I40"/>
  <c r="I23"/>
  <c r="I15"/>
  <c r="I22"/>
  <c r="I26"/>
  <c r="I27"/>
  <c r="I64"/>
  <c r="I37"/>
  <c r="I17"/>
  <c r="I16"/>
  <c r="I30"/>
  <c r="I25"/>
  <c r="I19"/>
  <c r="I38"/>
  <c r="I32"/>
  <c r="I28"/>
  <c r="J51" i="20"/>
  <c r="H51"/>
  <c r="J53"/>
  <c r="H53"/>
  <c r="J50"/>
  <c r="H50"/>
  <c r="H49"/>
  <c r="J56"/>
  <c r="H56"/>
  <c r="H46"/>
  <c r="H44"/>
  <c r="J55"/>
  <c r="H55"/>
  <c r="J52"/>
  <c r="H52"/>
  <c r="H47"/>
  <c r="J54"/>
  <c r="H54"/>
  <c r="J43"/>
  <c r="H43"/>
  <c r="H48"/>
  <c r="J37"/>
  <c r="J39"/>
  <c r="J38"/>
  <c r="J67"/>
  <c r="J64"/>
  <c r="J70"/>
  <c r="J23"/>
  <c r="J20"/>
  <c r="J26"/>
  <c r="J25"/>
  <c r="J68"/>
  <c r="J28"/>
  <c r="J24"/>
  <c r="J69"/>
  <c r="J71"/>
  <c r="J66"/>
  <c r="J29"/>
  <c r="J27"/>
  <c r="J72"/>
  <c r="J63"/>
  <c r="J73"/>
  <c r="J22"/>
  <c r="J21"/>
  <c r="J65"/>
</calcChain>
</file>

<file path=xl/sharedStrings.xml><?xml version="1.0" encoding="utf-8"?>
<sst xmlns="http://schemas.openxmlformats.org/spreadsheetml/2006/main" count="998" uniqueCount="434">
  <si>
    <t>Ordem</t>
  </si>
  <si>
    <t>Concorrente</t>
  </si>
  <si>
    <t>Cavalo</t>
  </si>
  <si>
    <t>Entidade</t>
  </si>
  <si>
    <t>Categ.</t>
  </si>
  <si>
    <t>Pts.</t>
  </si>
  <si>
    <t>Class.</t>
  </si>
  <si>
    <t>Altura: 1,30m x 1,50m. Velocidade 350m/min. Pista de Areia.</t>
  </si>
  <si>
    <t>I Temporada Oficial FHMG 2012 Corrida dos Campeões - SHMG</t>
  </si>
  <si>
    <t>Sexta 09/03/2012</t>
  </si>
  <si>
    <t>Velocidade e Maneabilidade. Tabela C. Art. 239 e 263</t>
  </si>
  <si>
    <t>Série 09 - Sênior, Junior, Young Riders e Aberta</t>
  </si>
  <si>
    <t>Altura: 1,40m x 1,80m. Velocidade 350m/min. Pista de Areia.</t>
  </si>
  <si>
    <t>Série 07 - Aberta</t>
  </si>
  <si>
    <t>Altura: 1,20m x 1,40m. Velocidade 350m/min. Pista de Areia.</t>
  </si>
  <si>
    <t>Manege Pampulha</t>
  </si>
  <si>
    <t>CHJR</t>
  </si>
  <si>
    <t>Joao Pedro Lambertucci</t>
  </si>
  <si>
    <t>Nutreal Take Away</t>
  </si>
  <si>
    <t>Nutreal</t>
  </si>
  <si>
    <t>Nutreal Elegantana</t>
  </si>
  <si>
    <t>Cepel</t>
  </si>
  <si>
    <t>Ademir de Oliveira</t>
  </si>
  <si>
    <t>La Toya</t>
  </si>
  <si>
    <t>VHRG</t>
  </si>
  <si>
    <t>Sergio Henrique Neves Marins</t>
  </si>
  <si>
    <t>CHJR Baloudarc LF</t>
  </si>
  <si>
    <t>Lucas Costa</t>
  </si>
  <si>
    <t>CHJR Sidney Pádua Pré-moldados</t>
  </si>
  <si>
    <t xml:space="preserve">Nutreal Lola Mia </t>
  </si>
  <si>
    <t>Rodrigo Moura Rocha</t>
  </si>
  <si>
    <t>Umidwar Z Cepel</t>
  </si>
  <si>
    <t>Bruno Maurelli</t>
  </si>
  <si>
    <t>San friese</t>
  </si>
  <si>
    <t>Chevals</t>
  </si>
  <si>
    <t>Bijou</t>
  </si>
  <si>
    <t>Young Riders</t>
  </si>
  <si>
    <t xml:space="preserve"> Young Riders</t>
  </si>
  <si>
    <t xml:space="preserve"> Senior</t>
  </si>
  <si>
    <t>Senior</t>
  </si>
  <si>
    <t>Marcos da Silva Fernandes</t>
  </si>
  <si>
    <t>Inspectro Tok</t>
  </si>
  <si>
    <t>Paulo Sérgio Nunes</t>
  </si>
  <si>
    <t xml:space="preserve">Drogavert BF Rembrandt </t>
  </si>
  <si>
    <t>Leonardo Perdigao Morais</t>
  </si>
  <si>
    <t>Gin Fizz Z Cepel</t>
  </si>
  <si>
    <t>Zeta Jones</t>
  </si>
  <si>
    <t>SHPL</t>
  </si>
  <si>
    <t>Maíra Alvim Jota</t>
  </si>
  <si>
    <t>SHMG</t>
  </si>
  <si>
    <t xml:space="preserve">Felipe Muzzi Lacerda </t>
  </si>
  <si>
    <t>lm corame</t>
  </si>
  <si>
    <t>Manege LM</t>
  </si>
  <si>
    <t>Fabrício Reis Salgado</t>
  </si>
  <si>
    <t>Recoleta Tok</t>
  </si>
  <si>
    <t>Sergio Marins</t>
  </si>
  <si>
    <t>Cobochon J Men</t>
  </si>
  <si>
    <t>Sergio Morão</t>
  </si>
  <si>
    <t>Tifany</t>
  </si>
  <si>
    <t>Chicago Cepel JL Sitio Chuin</t>
  </si>
  <si>
    <t xml:space="preserve">Vitória Rabello Nolli </t>
  </si>
  <si>
    <t>CHJR Land Insbruck</t>
  </si>
  <si>
    <t>Carlos Floriano Lourenco Pereira Filho</t>
  </si>
  <si>
    <t>Flayer</t>
  </si>
  <si>
    <t>Xapuri</t>
  </si>
  <si>
    <t>SeniorEsp</t>
  </si>
  <si>
    <t>Pré Junior</t>
  </si>
  <si>
    <t>AmadorTop</t>
  </si>
  <si>
    <t xml:space="preserve"> AmadorTop</t>
  </si>
  <si>
    <t xml:space="preserve"> Pré Junior</t>
  </si>
  <si>
    <t xml:space="preserve"> CN07</t>
  </si>
  <si>
    <t xml:space="preserve"> JovCavTop</t>
  </si>
  <si>
    <t xml:space="preserve"> MasterTop</t>
  </si>
  <si>
    <t xml:space="preserve"> SeniorEsp</t>
  </si>
  <si>
    <t xml:space="preserve">Fellipe santiago </t>
  </si>
  <si>
    <t>Ana Carolina Cançado de Andrade</t>
  </si>
  <si>
    <t>Riva Bella JMEN</t>
  </si>
  <si>
    <t>CHJF</t>
  </si>
  <si>
    <t>Aberta</t>
  </si>
  <si>
    <t>Ivanildo Paulino do Nascimento Junior</t>
  </si>
  <si>
    <t>Royal Flow</t>
  </si>
  <si>
    <t>CN07</t>
  </si>
  <si>
    <t>Calibre do cach</t>
  </si>
  <si>
    <t>Rodrigo sarmento</t>
  </si>
  <si>
    <t>Leonardo Martins</t>
  </si>
  <si>
    <t>Kheops Des Adem</t>
  </si>
  <si>
    <t>Pedro Salgado</t>
  </si>
  <si>
    <t>Candilo JMEN III</t>
  </si>
  <si>
    <t>Bruno Cedrola Sá Grise</t>
  </si>
  <si>
    <t>Sibilante</t>
  </si>
  <si>
    <t>Série 08 - Sênior Especial, Pré-Júnior, Jovem Cavaleiro Top Amador Top, Master Top, CN 07 anos e Aberta</t>
  </si>
  <si>
    <t>Leonardo André Alves de Souza</t>
  </si>
  <si>
    <t>Filhote II Equittar</t>
  </si>
  <si>
    <t>Ágatha Aragon</t>
  </si>
  <si>
    <t>Sérgio Mourão</t>
  </si>
  <si>
    <t>Moisés</t>
  </si>
  <si>
    <t>Rodrigo Sarmento</t>
  </si>
  <si>
    <t>Tendenz</t>
  </si>
  <si>
    <t>cn07</t>
  </si>
  <si>
    <t xml:space="preserve">Aberta </t>
  </si>
  <si>
    <t xml:space="preserve">Jonh Pool </t>
  </si>
  <si>
    <t>Otto Cepel JL Sítio Chuin</t>
  </si>
  <si>
    <t>Tempo</t>
  </si>
  <si>
    <t>Pen</t>
  </si>
  <si>
    <t>Total</t>
  </si>
  <si>
    <t>korun  3K</t>
  </si>
  <si>
    <t>Xanadu GMS</t>
  </si>
  <si>
    <t>CHCJF</t>
  </si>
  <si>
    <t>Cinamon</t>
  </si>
  <si>
    <t>MasterTop</t>
  </si>
  <si>
    <t>Kinato Tok</t>
  </si>
  <si>
    <t>land Peter</t>
  </si>
  <si>
    <t>Fabricio Reis Salgado</t>
  </si>
  <si>
    <t>Recoleta</t>
  </si>
  <si>
    <t>Paulo Sergio Nunes</t>
  </si>
  <si>
    <t>desq</t>
  </si>
  <si>
    <t>Halme</t>
  </si>
  <si>
    <t>MP</t>
  </si>
  <si>
    <t>Pts Sab</t>
  </si>
  <si>
    <t>Gabriela Marinho</t>
  </si>
  <si>
    <t>Cristal Duabelas</t>
  </si>
  <si>
    <t xml:space="preserve"> JovCav </t>
  </si>
  <si>
    <t>Heliana Fernanda De Albuquerque Andrade</t>
  </si>
  <si>
    <t>Dartagnan</t>
  </si>
  <si>
    <t xml:space="preserve"> Amador</t>
  </si>
  <si>
    <t>Joao Vitor Amaral</t>
  </si>
  <si>
    <t>Camperville</t>
  </si>
  <si>
    <t xml:space="preserve"> Mirim</t>
  </si>
  <si>
    <t>Rafael Paulino Leite</t>
  </si>
  <si>
    <t>Hobama</t>
  </si>
  <si>
    <t>JovCav</t>
  </si>
  <si>
    <t>Paula Oliveira Caixeta</t>
  </si>
  <si>
    <t>Danger Itapua</t>
  </si>
  <si>
    <t>Camila Cançado Albuquerque</t>
  </si>
  <si>
    <t>GF Sheridan RJ</t>
  </si>
  <si>
    <t>Fazenda Camarao</t>
  </si>
  <si>
    <t>Rafael Moura</t>
  </si>
  <si>
    <t>glasgow</t>
  </si>
  <si>
    <t>Amador</t>
  </si>
  <si>
    <t>Rodrigo Freire Colares</t>
  </si>
  <si>
    <t>Fast Play</t>
  </si>
  <si>
    <t xml:space="preserve"> Senior A </t>
  </si>
  <si>
    <t>César Oliveira Lobo</t>
  </si>
  <si>
    <t>Inverno</t>
  </si>
  <si>
    <t xml:space="preserve">JovCav </t>
  </si>
  <si>
    <t>Eric Gariglio Nahum</t>
  </si>
  <si>
    <t>Nikita</t>
  </si>
  <si>
    <t>Luiza Cathoud</t>
  </si>
  <si>
    <t>Salamandra Balobino</t>
  </si>
  <si>
    <t>Samir Assi</t>
  </si>
  <si>
    <t>Quorun 3k</t>
  </si>
  <si>
    <t>José Otávio</t>
  </si>
  <si>
    <t xml:space="preserve">Calira </t>
  </si>
  <si>
    <t>Street Boy 3K</t>
  </si>
  <si>
    <t>André Miranda Frauches</t>
  </si>
  <si>
    <t>Tree Bien</t>
  </si>
  <si>
    <t>Silver Sea 3K</t>
  </si>
  <si>
    <t>José Otávio Viana</t>
  </si>
  <si>
    <t>Peter Pan</t>
  </si>
  <si>
    <t>Dakota</t>
  </si>
  <si>
    <t>Walter Tolentino Alves Neto</t>
  </si>
  <si>
    <t>Marmaduque</t>
  </si>
  <si>
    <t>Letícia Gloor</t>
  </si>
  <si>
    <t>Legat TW</t>
  </si>
  <si>
    <t>Fernando Oliveira Lobo</t>
  </si>
  <si>
    <t>QH  Red</t>
  </si>
  <si>
    <t>José Ilceu Gonçalves Rodrigues</t>
  </si>
  <si>
    <t>Consul Jmen</t>
  </si>
  <si>
    <t xml:space="preserve"> Master</t>
  </si>
  <si>
    <t>LM Coramé</t>
  </si>
  <si>
    <t>LM</t>
  </si>
  <si>
    <t xml:space="preserve">Andre Viana Queiroga </t>
  </si>
  <si>
    <t>Careta G</t>
  </si>
  <si>
    <t>Ricardo Moura</t>
  </si>
  <si>
    <t>Duka M</t>
  </si>
  <si>
    <t>Felipe Ferreira Figueiredo</t>
  </si>
  <si>
    <t>Calvaro</t>
  </si>
  <si>
    <t>Juliana Castro Lima</t>
  </si>
  <si>
    <t>Quebranto 3k Duabelas</t>
  </si>
  <si>
    <t>Rafael Mesquita</t>
  </si>
  <si>
    <t>land Barbie</t>
  </si>
  <si>
    <t>Senior A</t>
  </si>
  <si>
    <t>Chiara Bezenzone</t>
  </si>
  <si>
    <t>ff</t>
  </si>
  <si>
    <t>Yucatan</t>
  </si>
  <si>
    <t>Land Peter do Feroleto</t>
  </si>
  <si>
    <t>CHJR Albatroz</t>
  </si>
  <si>
    <t>HFG Queen de Revel</t>
  </si>
  <si>
    <t>Haras FG</t>
  </si>
  <si>
    <t>Leonardo Teixeira</t>
  </si>
  <si>
    <t>Dicapro M</t>
  </si>
  <si>
    <t>Manege Del Rey</t>
  </si>
  <si>
    <t>Analice Caetano Pereira Lage</t>
  </si>
  <si>
    <t>elim</t>
  </si>
  <si>
    <t>Sábado 10/03/2012</t>
  </si>
  <si>
    <t>Série 05 - Mini-Mirim e Jovem Cavaleiro B</t>
  </si>
  <si>
    <t>Prova de Faixa de tempo com classificação pelo tempo ideal. Tabela A. Art. 238.6.2.3</t>
  </si>
  <si>
    <t>Altura: 1,00m x 1,20m. Velocidade 350m/min. Pista de Areia.</t>
  </si>
  <si>
    <t>Série 05 - Amador B, Master B e Aberta</t>
  </si>
  <si>
    <t>Ao cronômetro. Tabela A. Art. 238.2.1</t>
  </si>
  <si>
    <t>Série 05 - CN 04 anos</t>
  </si>
  <si>
    <t>Normal, sem cronômetro, sem desempate, com tempo concedido. Tabela A. Art. 238.1.1</t>
  </si>
  <si>
    <t>Dif</t>
  </si>
  <si>
    <t>Henrique Rocha Lobo</t>
  </si>
  <si>
    <t xml:space="preserve">Candy Ritter do Feroleto  </t>
  </si>
  <si>
    <t>Olimpo RCM</t>
  </si>
  <si>
    <t>PMMG</t>
  </si>
  <si>
    <t xml:space="preserve"> AmadorB</t>
  </si>
  <si>
    <t>União RCM</t>
  </si>
  <si>
    <t>Carlos Alberto Sá Grise</t>
  </si>
  <si>
    <t>Triolan</t>
  </si>
  <si>
    <t xml:space="preserve"> AMasterB</t>
  </si>
  <si>
    <t>Favorita</t>
  </si>
  <si>
    <t>Dulcimar Assis</t>
  </si>
  <si>
    <t>Bianca</t>
  </si>
  <si>
    <t>Fernando Leonardo de lima</t>
  </si>
  <si>
    <t>Nutreal baroneza</t>
  </si>
  <si>
    <t>lm casper</t>
  </si>
  <si>
    <t>Nathália Carvalho Bertucci</t>
  </si>
  <si>
    <t>Faruk</t>
  </si>
  <si>
    <t>GR Eros</t>
  </si>
  <si>
    <t>Antonio Augusto Figueiredo</t>
  </si>
  <si>
    <t>GF Corcovado</t>
  </si>
  <si>
    <t>Panorama RCM</t>
  </si>
  <si>
    <t>Queda RCM</t>
  </si>
  <si>
    <t>Adelson Imar Ferreira-Cabo PMMG</t>
  </si>
  <si>
    <t>Vaidoso RCM</t>
  </si>
  <si>
    <t>Vencedor RCM</t>
  </si>
  <si>
    <t>Adeir José Moreira- Capitão PMMG</t>
  </si>
  <si>
    <t>Valentia RCM</t>
  </si>
  <si>
    <t>Turfa RCM</t>
  </si>
  <si>
    <t>Bamburro</t>
  </si>
  <si>
    <t>FF Barfo</t>
  </si>
  <si>
    <t>Ernani Luiz Assis Figueiredo Campos</t>
  </si>
  <si>
    <t>Numa Luma</t>
  </si>
  <si>
    <t>Orquidea RCM</t>
  </si>
  <si>
    <t>Guilherme Wamers Costa</t>
  </si>
  <si>
    <t>chjr</t>
  </si>
  <si>
    <t>João Victor Cunha de Lima</t>
  </si>
  <si>
    <t>Elegante</t>
  </si>
  <si>
    <t>Exotq Lee</t>
  </si>
  <si>
    <t>Lucia Maria Fontinelli</t>
  </si>
  <si>
    <t>Van Gogue</t>
  </si>
  <si>
    <t>Sérgio Henrique Neves Marins</t>
  </si>
  <si>
    <t>Flavio Luiz Figueiredo</t>
  </si>
  <si>
    <t>Cartie</t>
  </si>
  <si>
    <t>Pedro Henrique Amato Pena</t>
  </si>
  <si>
    <t>Rosada Jmen</t>
  </si>
  <si>
    <t>Cacharrel</t>
  </si>
  <si>
    <t>Cezário Jmen</t>
  </si>
  <si>
    <t>Tango RCM</t>
  </si>
  <si>
    <t>Ivanildo Paulino Júnior</t>
  </si>
  <si>
    <t>Cantura</t>
  </si>
  <si>
    <t xml:space="preserve"> CN04</t>
  </si>
  <si>
    <t>Nutreal Franco</t>
  </si>
  <si>
    <t>Gabriel kayan</t>
  </si>
  <si>
    <t>Hana x</t>
  </si>
  <si>
    <t>Felipe Lopes Morgan</t>
  </si>
  <si>
    <t>HFG Chantily</t>
  </si>
  <si>
    <t>RSL Beyonce</t>
  </si>
  <si>
    <t>Wanderson Alves Pereira</t>
  </si>
  <si>
    <t>Voando Alto</t>
  </si>
  <si>
    <t xml:space="preserve"> JovCavB</t>
  </si>
  <si>
    <t>Juliana Vieira Dumas</t>
  </si>
  <si>
    <t>Miramis de la Cabaña</t>
  </si>
  <si>
    <t>FHMG</t>
  </si>
  <si>
    <t>Lucas Portela Perdigão Morais</t>
  </si>
  <si>
    <t>Wau Cepel</t>
  </si>
  <si>
    <t>Márcia Adriane da Silva Lima</t>
  </si>
  <si>
    <t>Ifs</t>
  </si>
  <si>
    <t>Leonardo rabelo Lessa</t>
  </si>
  <si>
    <t>Provence</t>
  </si>
  <si>
    <t>Ana Victoria Vasconcelos</t>
  </si>
  <si>
    <t>Brioso Itapuã</t>
  </si>
  <si>
    <t>Daniel Queiroz</t>
  </si>
  <si>
    <t>Self</t>
  </si>
  <si>
    <t>Luísa Coscarelli</t>
  </si>
  <si>
    <t>Venâncio JMen</t>
  </si>
  <si>
    <t>André Moura</t>
  </si>
  <si>
    <t>SL Legado</t>
  </si>
  <si>
    <t xml:space="preserve"> Mini Mirim</t>
  </si>
  <si>
    <t>Luiz Felipe Pachoal Prudente</t>
  </si>
  <si>
    <t>World Leader</t>
  </si>
  <si>
    <t>Beatriz de Abreu Cotta</t>
  </si>
  <si>
    <t>Spencio</t>
  </si>
  <si>
    <t>Lidia Patricia Fuchs</t>
  </si>
  <si>
    <t>Poason</t>
  </si>
  <si>
    <t>Bruna Fiche</t>
  </si>
  <si>
    <t>Feme de Beuth</t>
  </si>
  <si>
    <t>Lais Mendonça de Moura</t>
  </si>
  <si>
    <t>Paloma Victory</t>
  </si>
  <si>
    <t xml:space="preserve">Barbara Machado </t>
  </si>
  <si>
    <t>Stewart</t>
  </si>
  <si>
    <t>Gabriel Wanderley Martin Rodrigues</t>
  </si>
  <si>
    <t>Twister II</t>
  </si>
  <si>
    <t>Cherokee</t>
  </si>
  <si>
    <t>JJ Big Head</t>
  </si>
  <si>
    <t>Spectra Cepel</t>
  </si>
  <si>
    <t>Pic Donald</t>
  </si>
  <si>
    <t>Série 06 - Pré-Mirim, Jovem Cavaleiro A, Amador A, Master A e Aberta</t>
  </si>
  <si>
    <t>Altura: 1,10m x 1,30m. Velocidade 350m/min. Pista de Areia.</t>
  </si>
  <si>
    <t>Série 06 - CN 05 anos</t>
  </si>
  <si>
    <t>Normal sem cronômetro, sem desempate, com tempo concedido. Tabela A. Art. 238.1.1</t>
  </si>
  <si>
    <t>Ramiro Rodrigues Junior</t>
  </si>
  <si>
    <t>Goldstone</t>
  </si>
  <si>
    <t xml:space="preserve">zAberta </t>
  </si>
  <si>
    <t>Jose Ilceu Goncalves Rodrigues</t>
  </si>
  <si>
    <t>Chillie wind</t>
  </si>
  <si>
    <t>Master A</t>
  </si>
  <si>
    <t>Rômulo Rodrigues Rocha</t>
  </si>
  <si>
    <t xml:space="preserve"> Master A</t>
  </si>
  <si>
    <t>Saulo Roberto Veloso Alves Teixeira</t>
  </si>
  <si>
    <t xml:space="preserve"> AmadorA </t>
  </si>
  <si>
    <t>Van Gogh</t>
  </si>
  <si>
    <t>Roberto Souza Lima</t>
  </si>
  <si>
    <t>RSL Zaist Cooper</t>
  </si>
  <si>
    <t>Andréa Gheller</t>
  </si>
  <si>
    <t>Faust de Raon</t>
  </si>
  <si>
    <t>Ricardo Balster Avelar</t>
  </si>
  <si>
    <t>Apple Juice</t>
  </si>
  <si>
    <t xml:space="preserve"> JovCavA </t>
  </si>
  <si>
    <t>Luana Gontijo</t>
  </si>
  <si>
    <t>Pretinho</t>
  </si>
  <si>
    <t>Amador A</t>
  </si>
  <si>
    <t>Sebastião Barroso</t>
  </si>
  <si>
    <t>Qualiana Imperio Egipcio</t>
  </si>
  <si>
    <t>Isabella Monteiro e Alvares de Oliveira</t>
  </si>
  <si>
    <t>Clyde Z</t>
  </si>
  <si>
    <t>Lucas Esquivel Dias Brandão</t>
  </si>
  <si>
    <t>Butterfly</t>
  </si>
  <si>
    <t>Jan Van Der Strich</t>
  </si>
  <si>
    <t>Forever</t>
  </si>
  <si>
    <t>Ramiro Rodrigues Júnior</t>
  </si>
  <si>
    <t xml:space="preserve">Rafaello </t>
  </si>
  <si>
    <t>Adeir José Moreira CAP PMMG</t>
  </si>
  <si>
    <t>Patrulha RCM</t>
  </si>
  <si>
    <t xml:space="preserve">Leonardo Teixeira </t>
  </si>
  <si>
    <t>Di caprio M</t>
  </si>
  <si>
    <t>Carlos Floriano Lourenco Pereira</t>
  </si>
  <si>
    <t>Athina do J6</t>
  </si>
  <si>
    <t>Candilo Jmen III</t>
  </si>
  <si>
    <t>Eire Beltrão Naves</t>
  </si>
  <si>
    <t>Copellia</t>
  </si>
  <si>
    <t xml:space="preserve">JovCavA </t>
  </si>
  <si>
    <t>Ìtalo Macagnan</t>
  </si>
  <si>
    <t>Bugatti</t>
  </si>
  <si>
    <t xml:space="preserve"> Pre Mirim</t>
  </si>
  <si>
    <t>Paulo Marlow da Silva Andrade</t>
  </si>
  <si>
    <t>San Diego</t>
  </si>
  <si>
    <t>Obelix Latin</t>
  </si>
  <si>
    <t xml:space="preserve">AmadorA </t>
  </si>
  <si>
    <t>Okulala</t>
  </si>
  <si>
    <t>Chronic Jmen</t>
  </si>
  <si>
    <t>BB King</t>
  </si>
  <si>
    <t>Guilherme Balster Avelar</t>
  </si>
  <si>
    <t>Maruno</t>
  </si>
  <si>
    <t>Pre Mirim</t>
  </si>
  <si>
    <t>Ana Clara Boczar</t>
  </si>
  <si>
    <t>Aladim</t>
  </si>
  <si>
    <t>Raissa Sobrinho Homem</t>
  </si>
  <si>
    <t>Lm Chandon</t>
  </si>
  <si>
    <t>Gabriel Pessoa</t>
  </si>
  <si>
    <t>Nutreal Catarina</t>
  </si>
  <si>
    <t>Leoncita 3k</t>
  </si>
  <si>
    <t>Preta Gil</t>
  </si>
  <si>
    <t>Letícia JMen</t>
  </si>
  <si>
    <t>CHJR Sette</t>
  </si>
  <si>
    <t>xCN05</t>
  </si>
  <si>
    <t>Ravena</t>
  </si>
  <si>
    <t>Ivanildo Paulino Junior</t>
  </si>
  <si>
    <t>espartacus</t>
  </si>
  <si>
    <t>GR Electra</t>
  </si>
  <si>
    <t>Big Boy GMS</t>
  </si>
  <si>
    <t>João Júlio Bastos</t>
  </si>
  <si>
    <t>Cleona SJ</t>
  </si>
  <si>
    <t>Felipe Zandona Vieira</t>
  </si>
  <si>
    <t>GR Donatella</t>
  </si>
  <si>
    <t>Sergio Henrique Marins</t>
  </si>
  <si>
    <t>CHJR Solar do Engenho Aslan</t>
  </si>
  <si>
    <t>Leonardo teixeira</t>
  </si>
  <si>
    <t>Evissa M</t>
  </si>
  <si>
    <t>Rodrigo Colares</t>
  </si>
  <si>
    <t>RSL Boreal Premier</t>
  </si>
  <si>
    <t>Mac Fly</t>
  </si>
  <si>
    <t>Andre Frauches</t>
  </si>
  <si>
    <t>CHJR Srta. Aciana Jotter II</t>
  </si>
  <si>
    <t xml:space="preserve">Leonardo Martins </t>
  </si>
  <si>
    <t>lm Estarlit</t>
  </si>
  <si>
    <t>Pts Dom</t>
  </si>
  <si>
    <t xml:space="preserve">Gabriel Augusto Soares da Silva-Sargento </t>
  </si>
  <si>
    <t xml:space="preserve">Frederico Arruda Costa-Tenente </t>
  </si>
  <si>
    <t>Marcos Andrade de  Oliveira</t>
  </si>
  <si>
    <t>Class</t>
  </si>
  <si>
    <t xml:space="preserve"> zCN06</t>
  </si>
  <si>
    <t xml:space="preserve">Totaln n h     </t>
  </si>
  <si>
    <t>F C</t>
  </si>
  <si>
    <t>M LM</t>
  </si>
  <si>
    <t xml:space="preserve">José Affonso Alves da Costa - Sargento </t>
  </si>
  <si>
    <t>Frederico Arruda Costa- Tenente</t>
  </si>
  <si>
    <t xml:space="preserve">Wagner de Melo Ladeira -Tenente </t>
  </si>
  <si>
    <t xml:space="preserve">Jordane César Campos Costa-Tenente </t>
  </si>
  <si>
    <t xml:space="preserve">José Affonso Alves da Costa-Sargento </t>
  </si>
  <si>
    <t>Pts</t>
  </si>
  <si>
    <t>Gabriel Martin Wanderly</t>
  </si>
  <si>
    <t>1e</t>
  </si>
  <si>
    <t>cam</t>
  </si>
  <si>
    <t>vice</t>
  </si>
  <si>
    <t>Joao Julio Bastos</t>
  </si>
  <si>
    <t>word lider</t>
  </si>
  <si>
    <t>Corius Land do Ferroleto</t>
  </si>
  <si>
    <t>Analice Caetano</t>
  </si>
  <si>
    <t>M P</t>
  </si>
  <si>
    <t>M DR</t>
  </si>
  <si>
    <t>Baltazar</t>
  </si>
  <si>
    <t>HFG</t>
  </si>
  <si>
    <t>Kinato</t>
  </si>
  <si>
    <t>7a</t>
  </si>
  <si>
    <t>5a</t>
  </si>
  <si>
    <t>des</t>
  </si>
  <si>
    <t>Yuran</t>
  </si>
  <si>
    <t>Bf Baltazar</t>
  </si>
  <si>
    <t>Pedro Moura Carvalho</t>
  </si>
  <si>
    <t>Angel</t>
  </si>
  <si>
    <t>Sergio Mourão</t>
  </si>
  <si>
    <t>Moises</t>
  </si>
  <si>
    <t>Leonardo Perdigão</t>
  </si>
  <si>
    <t>Wau</t>
  </si>
  <si>
    <t>15a</t>
  </si>
  <si>
    <t>17a</t>
  </si>
  <si>
    <t>Cat</t>
  </si>
  <si>
    <t>Geral</t>
  </si>
  <si>
    <t>9e</t>
  </si>
  <si>
    <t>12e</t>
  </si>
  <si>
    <t>Geral $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</si>
</sst>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66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Fill="1" applyBorder="1" applyAlignment="1">
      <alignment horizontal="left"/>
    </xf>
    <xf numFmtId="0" fontId="3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3" xfId="0" applyFont="1" applyFill="1" applyBorder="1" applyAlignment="1">
      <alignment horizontal="center"/>
    </xf>
    <xf numFmtId="0" fontId="8" fillId="0" borderId="3" xfId="1" applyBorder="1" applyAlignment="1">
      <alignment horizontal="center"/>
    </xf>
    <xf numFmtId="0" fontId="2" fillId="0" borderId="8" xfId="0" applyFont="1" applyFill="1" applyBorder="1"/>
    <xf numFmtId="0" fontId="1" fillId="0" borderId="7" xfId="0" applyFont="1" applyFill="1" applyBorder="1"/>
    <xf numFmtId="0" fontId="3" fillId="0" borderId="9" xfId="0" applyFont="1" applyBorder="1"/>
    <xf numFmtId="0" fontId="3" fillId="0" borderId="5" xfId="0" applyFont="1" applyBorder="1"/>
    <xf numFmtId="0" fontId="3" fillId="0" borderId="4" xfId="0" applyFont="1" applyBorder="1"/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3" fillId="0" borderId="12" xfId="0" applyFont="1" applyBorder="1"/>
    <xf numFmtId="0" fontId="2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11" xfId="0" applyFont="1" applyBorder="1"/>
    <xf numFmtId="0" fontId="1" fillId="0" borderId="16" xfId="0" applyFont="1" applyFill="1" applyBorder="1" applyAlignment="1">
      <alignment horizontal="center"/>
    </xf>
    <xf numFmtId="2" fontId="2" fillId="0" borderId="0" xfId="0" applyNumberFormat="1" applyFont="1" applyFill="1" applyBorder="1"/>
    <xf numFmtId="2" fontId="2" fillId="0" borderId="0" xfId="0" applyNumberFormat="1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8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/>
    <xf numFmtId="0" fontId="2" fillId="0" borderId="5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10" xfId="0" applyFont="1" applyFill="1" applyBorder="1" applyAlignment="1"/>
    <xf numFmtId="0" fontId="10" fillId="0" borderId="12" xfId="0" applyFont="1" applyFill="1" applyBorder="1" applyAlignment="1"/>
    <xf numFmtId="0" fontId="11" fillId="0" borderId="11" xfId="0" applyFont="1" applyBorder="1" applyAlignment="1">
      <alignment horizontal="center"/>
    </xf>
    <xf numFmtId="0" fontId="11" fillId="0" borderId="8" xfId="0" applyFont="1" applyFill="1" applyBorder="1" applyAlignment="1"/>
    <xf numFmtId="0" fontId="11" fillId="0" borderId="0" xfId="0" applyFont="1" applyFill="1" applyBorder="1" applyAlignment="1"/>
    <xf numFmtId="0" fontId="11" fillId="0" borderId="5" xfId="0" applyFont="1" applyBorder="1" applyAlignment="1">
      <alignment horizontal="center"/>
    </xf>
    <xf numFmtId="0" fontId="11" fillId="0" borderId="6" xfId="0" applyFont="1" applyFill="1" applyBorder="1" applyAlignment="1"/>
    <xf numFmtId="0" fontId="11" fillId="0" borderId="2" xfId="0" applyFont="1" applyFill="1" applyBorder="1" applyAlignment="1"/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5" fillId="0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10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2" fillId="0" borderId="3" xfId="0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0" fontId="17" fillId="0" borderId="3" xfId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12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5" xfId="0" applyFont="1" applyFill="1" applyBorder="1" applyAlignment="1">
      <alignment horizontal="center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18" fillId="0" borderId="3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/>
    </xf>
    <xf numFmtId="1" fontId="0" fillId="0" borderId="3" xfId="0" applyNumberForma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2" fillId="0" borderId="17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vertical="center"/>
    </xf>
    <xf numFmtId="0" fontId="0" fillId="2" borderId="3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38100</xdr:rowOff>
    </xdr:from>
    <xdr:to>
      <xdr:col>6</xdr:col>
      <xdr:colOff>390525</xdr:colOff>
      <xdr:row>6</xdr:row>
      <xdr:rowOff>38100</xdr:rowOff>
    </xdr:to>
    <xdr:pic>
      <xdr:nvPicPr>
        <xdr:cNvPr id="17716" name="Picture 1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86700" y="523875"/>
          <a:ext cx="3905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447675</xdr:colOff>
      <xdr:row>3</xdr:row>
      <xdr:rowOff>47625</xdr:rowOff>
    </xdr:from>
    <xdr:to>
      <xdr:col>4</xdr:col>
      <xdr:colOff>962025</xdr:colOff>
      <xdr:row>6</xdr:row>
      <xdr:rowOff>28575</xdr:rowOff>
    </xdr:to>
    <xdr:pic>
      <xdr:nvPicPr>
        <xdr:cNvPr id="1771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29400" y="533400"/>
          <a:ext cx="5143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819150</xdr:colOff>
      <xdr:row>3</xdr:row>
      <xdr:rowOff>66675</xdr:rowOff>
    </xdr:from>
    <xdr:to>
      <xdr:col>6</xdr:col>
      <xdr:colOff>142875</xdr:colOff>
      <xdr:row>6</xdr:row>
      <xdr:rowOff>161925</xdr:rowOff>
    </xdr:to>
    <xdr:pic>
      <xdr:nvPicPr>
        <xdr:cNvPr id="20691" name="Picture 1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552450"/>
          <a:ext cx="6572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800100</xdr:colOff>
      <xdr:row>3</xdr:row>
      <xdr:rowOff>85725</xdr:rowOff>
    </xdr:from>
    <xdr:to>
      <xdr:col>4</xdr:col>
      <xdr:colOff>638175</xdr:colOff>
      <xdr:row>6</xdr:row>
      <xdr:rowOff>152400</xdr:rowOff>
    </xdr:to>
    <xdr:pic>
      <xdr:nvPicPr>
        <xdr:cNvPr id="2069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53050" y="571500"/>
          <a:ext cx="6381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3</xdr:row>
      <xdr:rowOff>47625</xdr:rowOff>
    </xdr:from>
    <xdr:to>
      <xdr:col>6</xdr:col>
      <xdr:colOff>95250</xdr:colOff>
      <xdr:row>7</xdr:row>
      <xdr:rowOff>38100</xdr:rowOff>
    </xdr:to>
    <xdr:pic>
      <xdr:nvPicPr>
        <xdr:cNvPr id="21715" name="Picture 1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95950" y="533400"/>
          <a:ext cx="6000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828675</xdr:colOff>
      <xdr:row>3</xdr:row>
      <xdr:rowOff>66675</xdr:rowOff>
    </xdr:from>
    <xdr:to>
      <xdr:col>4</xdr:col>
      <xdr:colOff>638175</xdr:colOff>
      <xdr:row>7</xdr:row>
      <xdr:rowOff>19050</xdr:rowOff>
    </xdr:to>
    <xdr:pic>
      <xdr:nvPicPr>
        <xdr:cNvPr id="2171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43475" y="552450"/>
          <a:ext cx="7524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733425</xdr:colOff>
      <xdr:row>4</xdr:row>
      <xdr:rowOff>104775</xdr:rowOff>
    </xdr:from>
    <xdr:to>
      <xdr:col>6</xdr:col>
      <xdr:colOff>371475</xdr:colOff>
      <xdr:row>8</xdr:row>
      <xdr:rowOff>152400</xdr:rowOff>
    </xdr:to>
    <xdr:pic>
      <xdr:nvPicPr>
        <xdr:cNvPr id="23683" name="Picture 1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0" y="876300"/>
          <a:ext cx="8096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723900</xdr:colOff>
      <xdr:row>4</xdr:row>
      <xdr:rowOff>114300</xdr:rowOff>
    </xdr:from>
    <xdr:to>
      <xdr:col>4</xdr:col>
      <xdr:colOff>600075</xdr:colOff>
      <xdr:row>8</xdr:row>
      <xdr:rowOff>95250</xdr:rowOff>
    </xdr:to>
    <xdr:pic>
      <xdr:nvPicPr>
        <xdr:cNvPr id="23684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14925" y="885825"/>
          <a:ext cx="6000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3</xdr:row>
      <xdr:rowOff>133350</xdr:rowOff>
    </xdr:from>
    <xdr:to>
      <xdr:col>6</xdr:col>
      <xdr:colOff>228600</xdr:colOff>
      <xdr:row>8</xdr:row>
      <xdr:rowOff>66675</xdr:rowOff>
    </xdr:to>
    <xdr:pic>
      <xdr:nvPicPr>
        <xdr:cNvPr id="22659" name="Picture 1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619125"/>
          <a:ext cx="7334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1028700</xdr:colOff>
      <xdr:row>4</xdr:row>
      <xdr:rowOff>47625</xdr:rowOff>
    </xdr:from>
    <xdr:to>
      <xdr:col>4</xdr:col>
      <xdr:colOff>476250</xdr:colOff>
      <xdr:row>8</xdr:row>
      <xdr:rowOff>38100</xdr:rowOff>
    </xdr:to>
    <xdr:pic>
      <xdr:nvPicPr>
        <xdr:cNvPr id="22660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72050" y="704850"/>
          <a:ext cx="4762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8"/>
  <sheetViews>
    <sheetView zoomScaleNormal="100" zoomScaleSheetLayoutView="100" workbookViewId="0">
      <selection activeCell="B4" sqref="B4"/>
    </sheetView>
  </sheetViews>
  <sheetFormatPr defaultRowHeight="12.75" customHeight="1"/>
  <cols>
    <col min="1" max="1" width="5.85546875" style="2" customWidth="1"/>
    <col min="2" max="2" width="40.85546875" style="1" customWidth="1"/>
    <col min="3" max="3" width="25" style="1" customWidth="1"/>
    <col min="4" max="4" width="16.85546875" style="1" customWidth="1"/>
    <col min="5" max="5" width="14.7109375" style="1" customWidth="1"/>
    <col min="6" max="6" width="7" style="1" customWidth="1"/>
    <col min="7" max="7" width="6.5703125" style="36" customWidth="1"/>
    <col min="8" max="8" width="5.85546875" style="1" customWidth="1"/>
    <col min="9" max="10" width="7" style="36" customWidth="1"/>
    <col min="11" max="11" width="6.42578125" style="1" customWidth="1"/>
    <col min="12" max="12" width="6" style="1" bestFit="1" customWidth="1"/>
    <col min="13" max="13" width="6.5703125" style="1" customWidth="1"/>
    <col min="14" max="14" width="6.28515625" style="1" customWidth="1"/>
    <col min="15" max="15" width="5.5703125" style="1" customWidth="1"/>
    <col min="16" max="16384" width="9.140625" style="1"/>
  </cols>
  <sheetData>
    <row r="1" spans="1:32" ht="12.75" customHeight="1">
      <c r="A1" s="155" t="s">
        <v>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12.75" customHeight="1">
      <c r="A2" s="153" t="s">
        <v>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32" ht="12.75" customHeight="1">
      <c r="E3" s="2"/>
      <c r="F3" s="2"/>
    </row>
    <row r="4" spans="1:32" ht="12.75" customHeight="1" thickBot="1">
      <c r="A4" s="20"/>
      <c r="B4" s="4"/>
      <c r="C4" s="4"/>
      <c r="D4" s="5"/>
      <c r="E4" s="5"/>
      <c r="F4" s="5"/>
      <c r="G4" s="37"/>
      <c r="H4" s="5"/>
      <c r="I4" s="37"/>
      <c r="J4" s="37"/>
      <c r="K4" s="5"/>
      <c r="L4" s="10"/>
    </row>
    <row r="5" spans="1:32" ht="12.75" customHeight="1" thickBot="1">
      <c r="A5" s="25" t="s">
        <v>90</v>
      </c>
      <c r="B5" s="26"/>
      <c r="C5" s="27"/>
      <c r="D5" s="28"/>
      <c r="E5" s="5"/>
      <c r="F5" s="5"/>
      <c r="G5" s="37"/>
      <c r="H5" s="5"/>
      <c r="I5" s="37"/>
      <c r="J5" s="37"/>
      <c r="K5" s="5"/>
      <c r="L5" s="10"/>
    </row>
    <row r="6" spans="1:32" ht="12.75" customHeight="1">
      <c r="A6" s="20" t="s">
        <v>10</v>
      </c>
      <c r="B6" s="4"/>
      <c r="C6" s="4"/>
      <c r="D6" s="10"/>
      <c r="E6" s="5"/>
      <c r="F6" s="5"/>
      <c r="G6" s="37"/>
      <c r="H6" s="5"/>
      <c r="I6" s="37"/>
      <c r="J6" s="37"/>
      <c r="K6" s="5"/>
      <c r="L6" s="10"/>
    </row>
    <row r="7" spans="1:32" ht="12.75" customHeight="1" thickBot="1">
      <c r="A7" s="16" t="s">
        <v>7</v>
      </c>
      <c r="B7" s="6"/>
      <c r="C7" s="6"/>
      <c r="D7" s="9"/>
      <c r="E7" s="5"/>
      <c r="F7" s="5"/>
      <c r="G7" s="37"/>
      <c r="H7" s="5"/>
      <c r="I7" s="37"/>
      <c r="J7" s="37"/>
      <c r="K7" s="5"/>
      <c r="L7" s="10"/>
    </row>
    <row r="8" spans="1:32" ht="12.75" customHeight="1">
      <c r="A8" s="20"/>
      <c r="B8" s="4"/>
      <c r="C8" s="4"/>
      <c r="D8" s="5"/>
      <c r="E8" s="5"/>
      <c r="F8" s="5"/>
      <c r="G8" s="37"/>
      <c r="H8" s="5"/>
      <c r="I8" s="37"/>
      <c r="J8" s="37"/>
      <c r="K8" s="5"/>
      <c r="L8" s="10"/>
    </row>
    <row r="9" spans="1:32" ht="12.75" customHeight="1" thickBot="1">
      <c r="A9" s="1"/>
      <c r="B9" s="4"/>
      <c r="C9" s="4"/>
      <c r="D9" s="5"/>
      <c r="E9" s="5"/>
      <c r="F9" s="5"/>
      <c r="G9" s="37"/>
      <c r="H9" s="5"/>
      <c r="I9" s="37"/>
      <c r="J9" s="37"/>
      <c r="K9" s="5"/>
      <c r="L9" s="5"/>
    </row>
    <row r="10" spans="1:32" ht="12.75" customHeight="1" thickBot="1">
      <c r="A10" s="30" t="s">
        <v>0</v>
      </c>
      <c r="B10" s="31" t="s">
        <v>1</v>
      </c>
      <c r="C10" s="31" t="s">
        <v>2</v>
      </c>
      <c r="D10" s="31" t="s">
        <v>3</v>
      </c>
      <c r="E10" s="31" t="s">
        <v>4</v>
      </c>
      <c r="F10" s="35" t="s">
        <v>402</v>
      </c>
      <c r="G10" s="38" t="s">
        <v>102</v>
      </c>
      <c r="H10" s="35" t="s">
        <v>103</v>
      </c>
      <c r="I10" s="38" t="s">
        <v>104</v>
      </c>
      <c r="J10" s="38" t="s">
        <v>402</v>
      </c>
      <c r="K10" s="35" t="s">
        <v>102</v>
      </c>
      <c r="L10" s="137" t="s">
        <v>6</v>
      </c>
      <c r="M10" s="136" t="s">
        <v>118</v>
      </c>
      <c r="N10" s="104" t="s">
        <v>388</v>
      </c>
      <c r="O10" s="104" t="s">
        <v>104</v>
      </c>
    </row>
    <row r="11" spans="1:32" ht="12.75" customHeight="1">
      <c r="A11" s="138"/>
      <c r="B11" s="29"/>
      <c r="C11" s="29"/>
      <c r="D11" s="29"/>
      <c r="E11" s="29"/>
      <c r="F11" s="29"/>
      <c r="G11" s="39"/>
      <c r="H11" s="29"/>
      <c r="I11" s="39"/>
      <c r="J11" s="39"/>
      <c r="K11" s="29"/>
      <c r="L11" s="139"/>
      <c r="M11" s="136"/>
      <c r="N11" s="104"/>
      <c r="O11" s="104"/>
    </row>
    <row r="12" spans="1:32" ht="12.75" customHeight="1">
      <c r="A12" s="140">
        <v>6</v>
      </c>
      <c r="B12" s="19" t="s">
        <v>79</v>
      </c>
      <c r="C12" s="19" t="s">
        <v>80</v>
      </c>
      <c r="D12" s="19" t="s">
        <v>21</v>
      </c>
      <c r="E12" s="19" t="s">
        <v>73</v>
      </c>
      <c r="F12" s="19">
        <v>0</v>
      </c>
      <c r="G12" s="40">
        <v>72.5</v>
      </c>
      <c r="H12" s="7"/>
      <c r="I12" s="40">
        <f t="shared" ref="I12:I35" si="0">F12+H12</f>
        <v>0</v>
      </c>
      <c r="J12" s="40">
        <v>0</v>
      </c>
      <c r="K12" s="7">
        <v>34.17</v>
      </c>
      <c r="L12" s="141">
        <v>1</v>
      </c>
      <c r="M12" s="136">
        <v>22</v>
      </c>
      <c r="N12" s="104">
        <v>24</v>
      </c>
      <c r="O12" s="104">
        <f t="shared" ref="O12:O37" si="1">M12+N12</f>
        <v>46</v>
      </c>
      <c r="P12" s="1" t="s">
        <v>405</v>
      </c>
    </row>
    <row r="13" spans="1:32" ht="12.75" customHeight="1">
      <c r="A13" s="142">
        <v>11</v>
      </c>
      <c r="B13" s="19" t="s">
        <v>60</v>
      </c>
      <c r="C13" s="19" t="s">
        <v>61</v>
      </c>
      <c r="D13" s="19" t="s">
        <v>16</v>
      </c>
      <c r="E13" s="19" t="s">
        <v>65</v>
      </c>
      <c r="F13" s="19">
        <v>0</v>
      </c>
      <c r="G13" s="40">
        <v>75.03</v>
      </c>
      <c r="H13" s="7"/>
      <c r="I13" s="40">
        <f t="shared" si="0"/>
        <v>0</v>
      </c>
      <c r="J13" s="40">
        <v>0</v>
      </c>
      <c r="K13" s="7">
        <v>34.29</v>
      </c>
      <c r="L13" s="141">
        <v>2</v>
      </c>
      <c r="M13" s="136">
        <v>18</v>
      </c>
      <c r="N13" s="104">
        <v>22</v>
      </c>
      <c r="O13" s="104">
        <f t="shared" si="1"/>
        <v>40</v>
      </c>
      <c r="P13" s="1">
        <v>3</v>
      </c>
    </row>
    <row r="14" spans="1:32" ht="12.75" customHeight="1">
      <c r="A14" s="140">
        <v>20</v>
      </c>
      <c r="B14" s="19" t="s">
        <v>44</v>
      </c>
      <c r="C14" s="19" t="s">
        <v>45</v>
      </c>
      <c r="D14" s="19" t="s">
        <v>21</v>
      </c>
      <c r="E14" s="19" t="s">
        <v>67</v>
      </c>
      <c r="F14" s="19">
        <v>0</v>
      </c>
      <c r="G14" s="40">
        <v>77.8</v>
      </c>
      <c r="H14" s="7"/>
      <c r="I14" s="40">
        <f t="shared" si="0"/>
        <v>0</v>
      </c>
      <c r="J14" s="40">
        <v>0</v>
      </c>
      <c r="K14" s="7">
        <v>35.909999999999997</v>
      </c>
      <c r="L14" s="141">
        <v>3</v>
      </c>
      <c r="M14" s="136">
        <v>24</v>
      </c>
      <c r="N14" s="104">
        <v>21</v>
      </c>
      <c r="O14" s="104">
        <f t="shared" si="1"/>
        <v>45</v>
      </c>
      <c r="P14" s="1" t="s">
        <v>406</v>
      </c>
    </row>
    <row r="15" spans="1:32" ht="12.75" customHeight="1">
      <c r="A15" s="140">
        <v>4</v>
      </c>
      <c r="B15" s="19" t="s">
        <v>42</v>
      </c>
      <c r="C15" s="19" t="s">
        <v>43</v>
      </c>
      <c r="D15" s="19" t="s">
        <v>15</v>
      </c>
      <c r="E15" s="19" t="s">
        <v>67</v>
      </c>
      <c r="F15" s="19">
        <v>0</v>
      </c>
      <c r="G15" s="40">
        <v>77.209999999999994</v>
      </c>
      <c r="H15" s="7"/>
      <c r="I15" s="40">
        <f t="shared" si="0"/>
        <v>0</v>
      </c>
      <c r="J15" s="40">
        <v>0</v>
      </c>
      <c r="K15" s="7">
        <v>38.4</v>
      </c>
      <c r="L15" s="141">
        <v>4</v>
      </c>
      <c r="M15" s="136">
        <v>20</v>
      </c>
      <c r="N15" s="104">
        <v>20</v>
      </c>
      <c r="O15" s="104">
        <f t="shared" si="1"/>
        <v>40</v>
      </c>
    </row>
    <row r="16" spans="1:32" ht="12.75" customHeight="1">
      <c r="A16" s="140">
        <v>5</v>
      </c>
      <c r="B16" s="19" t="s">
        <v>48</v>
      </c>
      <c r="C16" s="19" t="s">
        <v>93</v>
      </c>
      <c r="D16" s="19" t="s">
        <v>49</v>
      </c>
      <c r="E16" s="19" t="s">
        <v>71</v>
      </c>
      <c r="F16" s="19">
        <v>0</v>
      </c>
      <c r="G16" s="40">
        <v>72.19</v>
      </c>
      <c r="H16" s="7"/>
      <c r="I16" s="40">
        <f t="shared" si="0"/>
        <v>0</v>
      </c>
      <c r="J16" s="40">
        <v>0</v>
      </c>
      <c r="K16" s="7">
        <v>42.86</v>
      </c>
      <c r="L16" s="141">
        <v>5</v>
      </c>
      <c r="M16" s="136">
        <v>8</v>
      </c>
      <c r="N16" s="104">
        <v>19</v>
      </c>
      <c r="O16" s="104">
        <f t="shared" si="1"/>
        <v>27</v>
      </c>
    </row>
    <row r="17" spans="1:16" ht="12.75" customHeight="1">
      <c r="A17" s="140">
        <v>8</v>
      </c>
      <c r="B17" s="19" t="s">
        <v>84</v>
      </c>
      <c r="C17" s="19" t="s">
        <v>51</v>
      </c>
      <c r="D17" s="19" t="s">
        <v>52</v>
      </c>
      <c r="E17" s="19" t="s">
        <v>73</v>
      </c>
      <c r="F17" s="19">
        <v>0</v>
      </c>
      <c r="G17" s="40">
        <v>80.08</v>
      </c>
      <c r="H17" s="7"/>
      <c r="I17" s="40">
        <f t="shared" si="0"/>
        <v>0</v>
      </c>
      <c r="J17" s="40">
        <v>4</v>
      </c>
      <c r="K17" s="7">
        <v>44.34</v>
      </c>
      <c r="L17" s="141">
        <v>6</v>
      </c>
      <c r="M17" s="136">
        <v>6</v>
      </c>
      <c r="N17" s="104">
        <v>18</v>
      </c>
      <c r="O17" s="104">
        <f t="shared" si="1"/>
        <v>24</v>
      </c>
    </row>
    <row r="18" spans="1:16" ht="12.75" customHeight="1">
      <c r="A18" s="143" t="s">
        <v>427</v>
      </c>
      <c r="B18" s="19" t="s">
        <v>257</v>
      </c>
      <c r="C18" s="19" t="s">
        <v>420</v>
      </c>
      <c r="D18" s="19" t="s">
        <v>414</v>
      </c>
      <c r="E18" s="19" t="s">
        <v>65</v>
      </c>
      <c r="F18" s="19">
        <v>0</v>
      </c>
      <c r="G18" s="40">
        <v>82.99</v>
      </c>
      <c r="H18" s="7"/>
      <c r="I18" s="40">
        <f t="shared" si="0"/>
        <v>0</v>
      </c>
      <c r="J18" s="40">
        <v>0</v>
      </c>
      <c r="K18" s="7">
        <v>45.09</v>
      </c>
      <c r="L18" s="141">
        <v>7</v>
      </c>
      <c r="M18" s="136"/>
      <c r="N18" s="104">
        <v>17</v>
      </c>
      <c r="O18" s="104">
        <f t="shared" si="1"/>
        <v>17</v>
      </c>
    </row>
    <row r="19" spans="1:16" ht="12.75" customHeight="1">
      <c r="A19" s="140">
        <v>13</v>
      </c>
      <c r="B19" s="19" t="s">
        <v>62</v>
      </c>
      <c r="C19" s="19" t="s">
        <v>63</v>
      </c>
      <c r="D19" s="19" t="s">
        <v>64</v>
      </c>
      <c r="E19" s="19" t="s">
        <v>71</v>
      </c>
      <c r="F19" s="19">
        <v>0</v>
      </c>
      <c r="G19" s="40">
        <v>79.45</v>
      </c>
      <c r="H19" s="7"/>
      <c r="I19" s="40">
        <f t="shared" si="0"/>
        <v>0</v>
      </c>
      <c r="J19" s="40">
        <v>4</v>
      </c>
      <c r="K19" s="7">
        <v>45.71</v>
      </c>
      <c r="L19" s="141">
        <v>8</v>
      </c>
      <c r="M19" s="136">
        <v>17</v>
      </c>
      <c r="N19" s="104">
        <v>16</v>
      </c>
      <c r="O19" s="104">
        <f t="shared" si="1"/>
        <v>33</v>
      </c>
    </row>
    <row r="20" spans="1:16" ht="12.75" customHeight="1">
      <c r="A20" s="142">
        <v>3</v>
      </c>
      <c r="B20" s="19" t="s">
        <v>86</v>
      </c>
      <c r="C20" s="19" t="s">
        <v>85</v>
      </c>
      <c r="D20" s="19" t="s">
        <v>34</v>
      </c>
      <c r="E20" s="19" t="s">
        <v>73</v>
      </c>
      <c r="F20" s="19">
        <v>0</v>
      </c>
      <c r="G20" s="40">
        <v>81.900000000000006</v>
      </c>
      <c r="H20" s="7"/>
      <c r="I20" s="40">
        <f t="shared" si="0"/>
        <v>0</v>
      </c>
      <c r="J20" s="40">
        <v>8</v>
      </c>
      <c r="K20" s="7">
        <v>54.84</v>
      </c>
      <c r="L20" s="141">
        <v>9</v>
      </c>
      <c r="M20" s="136">
        <v>1</v>
      </c>
      <c r="N20" s="104">
        <v>15</v>
      </c>
      <c r="O20" s="104">
        <f t="shared" si="1"/>
        <v>16</v>
      </c>
    </row>
    <row r="21" spans="1:16" ht="12.75" customHeight="1">
      <c r="A21" s="140">
        <v>21</v>
      </c>
      <c r="B21" s="19" t="s">
        <v>55</v>
      </c>
      <c r="C21" s="19" t="s">
        <v>56</v>
      </c>
      <c r="D21" s="19" t="s">
        <v>16</v>
      </c>
      <c r="E21" s="19" t="s">
        <v>65</v>
      </c>
      <c r="F21" s="19">
        <v>0</v>
      </c>
      <c r="G21" s="40">
        <v>81.790000000000006</v>
      </c>
      <c r="H21" s="7"/>
      <c r="I21" s="40">
        <f t="shared" si="0"/>
        <v>0</v>
      </c>
      <c r="J21" s="40" t="s">
        <v>183</v>
      </c>
      <c r="K21" s="7"/>
      <c r="L21" s="141">
        <v>10</v>
      </c>
      <c r="M21" s="136">
        <v>21</v>
      </c>
      <c r="N21" s="104">
        <v>14</v>
      </c>
      <c r="O21" s="104">
        <f t="shared" si="1"/>
        <v>35</v>
      </c>
    </row>
    <row r="22" spans="1:16" ht="12.75" customHeight="1">
      <c r="A22" s="142">
        <v>7</v>
      </c>
      <c r="B22" s="19" t="s">
        <v>40</v>
      </c>
      <c r="C22" s="19" t="s">
        <v>108</v>
      </c>
      <c r="D22" s="19" t="s">
        <v>34</v>
      </c>
      <c r="E22" s="19" t="s">
        <v>109</v>
      </c>
      <c r="F22" s="19">
        <v>0</v>
      </c>
      <c r="G22" s="40">
        <v>80.42</v>
      </c>
      <c r="H22" s="7"/>
      <c r="I22" s="40">
        <f t="shared" si="0"/>
        <v>0</v>
      </c>
      <c r="J22" s="40" t="s">
        <v>183</v>
      </c>
      <c r="K22" s="7"/>
      <c r="L22" s="141">
        <v>11</v>
      </c>
      <c r="M22" s="136">
        <v>5</v>
      </c>
      <c r="N22" s="104">
        <v>13</v>
      </c>
      <c r="O22" s="104">
        <f t="shared" si="1"/>
        <v>18</v>
      </c>
    </row>
    <row r="23" spans="1:16" ht="12.75" customHeight="1">
      <c r="A23" s="140">
        <v>14</v>
      </c>
      <c r="B23" s="19" t="s">
        <v>83</v>
      </c>
      <c r="C23" s="19" t="s">
        <v>106</v>
      </c>
      <c r="D23" s="19" t="s">
        <v>107</v>
      </c>
      <c r="E23" s="19" t="s">
        <v>78</v>
      </c>
      <c r="F23" s="19">
        <v>0</v>
      </c>
      <c r="G23" s="40">
        <v>78.92</v>
      </c>
      <c r="H23" s="7"/>
      <c r="I23" s="40">
        <f t="shared" si="0"/>
        <v>0</v>
      </c>
      <c r="J23" s="40" t="s">
        <v>183</v>
      </c>
      <c r="K23" s="7"/>
      <c r="L23" s="141">
        <v>12</v>
      </c>
      <c r="M23" s="136">
        <v>3</v>
      </c>
      <c r="N23" s="104">
        <v>12</v>
      </c>
      <c r="O23" s="104">
        <f t="shared" si="1"/>
        <v>15</v>
      </c>
    </row>
    <row r="24" spans="1:16" ht="12.75" customHeight="1">
      <c r="A24" s="140">
        <v>12</v>
      </c>
      <c r="B24" s="19" t="s">
        <v>74</v>
      </c>
      <c r="C24" s="19" t="s">
        <v>82</v>
      </c>
      <c r="D24" s="19" t="s">
        <v>49</v>
      </c>
      <c r="E24" s="19" t="s">
        <v>71</v>
      </c>
      <c r="F24" s="19">
        <v>4</v>
      </c>
      <c r="G24" s="40">
        <v>83.21</v>
      </c>
      <c r="H24" s="7"/>
      <c r="I24" s="40">
        <f t="shared" si="0"/>
        <v>4</v>
      </c>
      <c r="J24" s="40"/>
      <c r="K24" s="7"/>
      <c r="L24" s="141">
        <v>13</v>
      </c>
      <c r="M24" s="136">
        <v>19</v>
      </c>
      <c r="N24" s="104">
        <v>11</v>
      </c>
      <c r="O24" s="104">
        <f t="shared" si="1"/>
        <v>30</v>
      </c>
    </row>
    <row r="25" spans="1:16" ht="12.75" customHeight="1">
      <c r="A25" s="140">
        <v>2</v>
      </c>
      <c r="B25" s="19" t="s">
        <v>50</v>
      </c>
      <c r="C25" s="19" t="s">
        <v>59</v>
      </c>
      <c r="D25" s="19" t="s">
        <v>21</v>
      </c>
      <c r="E25" s="19" t="s">
        <v>69</v>
      </c>
      <c r="F25" s="19">
        <v>4</v>
      </c>
      <c r="G25" s="40">
        <v>81.040000000000006</v>
      </c>
      <c r="H25" s="7"/>
      <c r="I25" s="40">
        <f t="shared" si="0"/>
        <v>4</v>
      </c>
      <c r="J25" s="40"/>
      <c r="K25" s="7"/>
      <c r="L25" s="141">
        <v>14</v>
      </c>
      <c r="M25" s="136">
        <v>4</v>
      </c>
      <c r="N25" s="104">
        <v>10</v>
      </c>
      <c r="O25" s="104">
        <f t="shared" si="1"/>
        <v>14</v>
      </c>
    </row>
    <row r="26" spans="1:16" ht="12.75" customHeight="1">
      <c r="A26" s="140">
        <v>1</v>
      </c>
      <c r="B26" s="8" t="s">
        <v>44</v>
      </c>
      <c r="C26" s="8" t="s">
        <v>419</v>
      </c>
      <c r="D26" s="8" t="s">
        <v>21</v>
      </c>
      <c r="E26" s="8" t="s">
        <v>67</v>
      </c>
      <c r="F26" s="8">
        <v>4</v>
      </c>
      <c r="G26" s="40">
        <v>80.7</v>
      </c>
      <c r="H26" s="7"/>
      <c r="I26" s="40">
        <f t="shared" si="0"/>
        <v>4</v>
      </c>
      <c r="J26" s="40"/>
      <c r="K26" s="7"/>
      <c r="L26" s="141">
        <v>15</v>
      </c>
      <c r="M26" s="136"/>
      <c r="N26" s="104">
        <v>9</v>
      </c>
      <c r="O26" s="104">
        <f t="shared" si="1"/>
        <v>9</v>
      </c>
    </row>
    <row r="27" spans="1:16" ht="12.75" customHeight="1">
      <c r="A27" s="142">
        <v>15</v>
      </c>
      <c r="B27" s="19" t="s">
        <v>88</v>
      </c>
      <c r="C27" s="19" t="s">
        <v>46</v>
      </c>
      <c r="D27" s="19" t="s">
        <v>21</v>
      </c>
      <c r="E27" s="19" t="s">
        <v>68</v>
      </c>
      <c r="F27" s="19">
        <v>4</v>
      </c>
      <c r="G27" s="40">
        <v>80.33</v>
      </c>
      <c r="H27" s="7"/>
      <c r="I27" s="40">
        <f t="shared" si="0"/>
        <v>4</v>
      </c>
      <c r="J27" s="40"/>
      <c r="K27" s="7"/>
      <c r="L27" s="141">
        <v>16</v>
      </c>
      <c r="M27" s="136">
        <v>10</v>
      </c>
      <c r="N27" s="104">
        <v>8</v>
      </c>
      <c r="O27" s="104">
        <f t="shared" si="1"/>
        <v>18</v>
      </c>
    </row>
    <row r="28" spans="1:16" ht="12.75" customHeight="1">
      <c r="A28" s="140">
        <v>17</v>
      </c>
      <c r="B28" s="19" t="s">
        <v>50</v>
      </c>
      <c r="C28" s="19" t="s">
        <v>101</v>
      </c>
      <c r="D28" s="19" t="s">
        <v>21</v>
      </c>
      <c r="E28" s="19" t="s">
        <v>66</v>
      </c>
      <c r="F28" s="19">
        <v>4</v>
      </c>
      <c r="G28" s="40">
        <v>78.849999999999994</v>
      </c>
      <c r="H28" s="7"/>
      <c r="I28" s="40">
        <f t="shared" si="0"/>
        <v>4</v>
      </c>
      <c r="J28" s="40"/>
      <c r="K28" s="7"/>
      <c r="L28" s="141">
        <v>17</v>
      </c>
      <c r="M28" s="136">
        <v>13</v>
      </c>
      <c r="N28" s="104">
        <v>7</v>
      </c>
      <c r="O28" s="104">
        <f t="shared" si="1"/>
        <v>20</v>
      </c>
    </row>
    <row r="29" spans="1:16" ht="12.75" customHeight="1">
      <c r="A29" s="140">
        <v>9</v>
      </c>
      <c r="B29" s="19" t="s">
        <v>74</v>
      </c>
      <c r="C29" s="19" t="s">
        <v>89</v>
      </c>
      <c r="D29" s="19" t="s">
        <v>21</v>
      </c>
      <c r="E29" s="19" t="s">
        <v>81</v>
      </c>
      <c r="F29" s="19">
        <v>4</v>
      </c>
      <c r="G29" s="40">
        <v>77.52</v>
      </c>
      <c r="H29" s="7"/>
      <c r="I29" s="40">
        <f t="shared" si="0"/>
        <v>4</v>
      </c>
      <c r="J29" s="40"/>
      <c r="K29" s="7"/>
      <c r="L29" s="141">
        <v>18</v>
      </c>
      <c r="M29" s="136">
        <v>15</v>
      </c>
      <c r="N29" s="104">
        <v>6</v>
      </c>
      <c r="O29" s="104">
        <f t="shared" si="1"/>
        <v>21</v>
      </c>
      <c r="P29" s="1">
        <v>1</v>
      </c>
    </row>
    <row r="30" spans="1:16" ht="12.75" customHeight="1">
      <c r="A30" s="149" t="s">
        <v>428</v>
      </c>
      <c r="B30" s="19" t="s">
        <v>421</v>
      </c>
      <c r="C30" s="19" t="s">
        <v>422</v>
      </c>
      <c r="D30" s="19" t="s">
        <v>47</v>
      </c>
      <c r="E30" s="19" t="s">
        <v>66</v>
      </c>
      <c r="F30" s="19">
        <v>4</v>
      </c>
      <c r="G30" s="40">
        <v>74.45</v>
      </c>
      <c r="H30" s="7"/>
      <c r="I30" s="40">
        <f t="shared" si="0"/>
        <v>4</v>
      </c>
      <c r="J30" s="40"/>
      <c r="K30" s="7"/>
      <c r="L30" s="141">
        <v>19</v>
      </c>
      <c r="M30" s="136"/>
      <c r="N30" s="104">
        <v>5</v>
      </c>
      <c r="O30" s="104">
        <f t="shared" si="1"/>
        <v>5</v>
      </c>
    </row>
    <row r="31" spans="1:16" ht="12.75" customHeight="1">
      <c r="A31" s="142">
        <v>23</v>
      </c>
      <c r="B31" s="19" t="s">
        <v>91</v>
      </c>
      <c r="C31" s="19" t="s">
        <v>92</v>
      </c>
      <c r="D31" s="19" t="s">
        <v>49</v>
      </c>
      <c r="E31" s="19" t="s">
        <v>65</v>
      </c>
      <c r="F31" s="19">
        <v>4</v>
      </c>
      <c r="G31" s="40">
        <v>73.099999999999994</v>
      </c>
      <c r="H31" s="7"/>
      <c r="I31" s="40">
        <f t="shared" si="0"/>
        <v>4</v>
      </c>
      <c r="J31" s="40"/>
      <c r="K31" s="7"/>
      <c r="L31" s="141">
        <v>20</v>
      </c>
      <c r="M31" s="136">
        <v>16</v>
      </c>
      <c r="N31" s="104">
        <v>4</v>
      </c>
      <c r="O31" s="104">
        <f t="shared" si="1"/>
        <v>20</v>
      </c>
    </row>
    <row r="32" spans="1:16" ht="12.75" customHeight="1">
      <c r="A32" s="140">
        <v>10</v>
      </c>
      <c r="B32" s="19" t="s">
        <v>57</v>
      </c>
      <c r="C32" s="19" t="s">
        <v>58</v>
      </c>
      <c r="D32" s="19" t="s">
        <v>21</v>
      </c>
      <c r="E32" s="19" t="s">
        <v>67</v>
      </c>
      <c r="F32" s="19">
        <v>4</v>
      </c>
      <c r="G32" s="40">
        <v>97.45</v>
      </c>
      <c r="H32" s="7">
        <v>3</v>
      </c>
      <c r="I32" s="40">
        <f t="shared" si="0"/>
        <v>7</v>
      </c>
      <c r="J32" s="40"/>
      <c r="K32" s="7"/>
      <c r="L32" s="141">
        <v>21</v>
      </c>
      <c r="M32" s="136">
        <v>7</v>
      </c>
      <c r="N32" s="104">
        <v>3</v>
      </c>
      <c r="O32" s="104">
        <f t="shared" si="1"/>
        <v>10</v>
      </c>
    </row>
    <row r="33" spans="1:16" ht="12.75" customHeight="1">
      <c r="A33" s="140">
        <v>16</v>
      </c>
      <c r="B33" s="19" t="s">
        <v>40</v>
      </c>
      <c r="C33" s="19" t="s">
        <v>41</v>
      </c>
      <c r="D33" s="19" t="s">
        <v>34</v>
      </c>
      <c r="E33" s="19" t="s">
        <v>72</v>
      </c>
      <c r="F33" s="19">
        <v>8</v>
      </c>
      <c r="G33" s="40">
        <v>81.819999999999993</v>
      </c>
      <c r="H33" s="7"/>
      <c r="I33" s="40">
        <f t="shared" si="0"/>
        <v>8</v>
      </c>
      <c r="J33" s="40"/>
      <c r="K33" s="7"/>
      <c r="L33" s="141">
        <v>22</v>
      </c>
      <c r="M33" s="136">
        <v>9</v>
      </c>
      <c r="N33" s="104">
        <v>2</v>
      </c>
      <c r="O33" s="104">
        <f t="shared" si="1"/>
        <v>11</v>
      </c>
    </row>
    <row r="34" spans="1:16" ht="12.75" customHeight="1">
      <c r="A34" s="140">
        <v>18</v>
      </c>
      <c r="B34" s="19" t="s">
        <v>53</v>
      </c>
      <c r="C34" s="19" t="s">
        <v>54</v>
      </c>
      <c r="D34" s="19" t="s">
        <v>47</v>
      </c>
      <c r="E34" s="19" t="s">
        <v>70</v>
      </c>
      <c r="F34" s="19">
        <v>8</v>
      </c>
      <c r="G34" s="40">
        <v>91.08</v>
      </c>
      <c r="H34" s="7">
        <v>1</v>
      </c>
      <c r="I34" s="40">
        <f t="shared" si="0"/>
        <v>9</v>
      </c>
      <c r="J34" s="40"/>
      <c r="K34" s="7"/>
      <c r="L34" s="141">
        <v>23</v>
      </c>
      <c r="M34" s="136">
        <v>2</v>
      </c>
      <c r="N34" s="104">
        <v>1</v>
      </c>
      <c r="O34" s="104">
        <f t="shared" si="1"/>
        <v>3</v>
      </c>
    </row>
    <row r="35" spans="1:16" ht="12.75" customHeight="1">
      <c r="A35" s="142">
        <v>19</v>
      </c>
      <c r="B35" s="19" t="s">
        <v>22</v>
      </c>
      <c r="C35" s="19" t="s">
        <v>87</v>
      </c>
      <c r="D35" s="19" t="s">
        <v>24</v>
      </c>
      <c r="E35" s="19" t="s">
        <v>70</v>
      </c>
      <c r="F35" s="19">
        <v>8</v>
      </c>
      <c r="G35" s="40">
        <v>94.17</v>
      </c>
      <c r="H35" s="7">
        <v>2</v>
      </c>
      <c r="I35" s="40">
        <f t="shared" si="0"/>
        <v>10</v>
      </c>
      <c r="J35" s="40"/>
      <c r="K35" s="7"/>
      <c r="L35" s="141">
        <v>24</v>
      </c>
      <c r="M35" s="136">
        <v>12</v>
      </c>
      <c r="N35" s="104">
        <v>0</v>
      </c>
      <c r="O35" s="104">
        <f t="shared" si="1"/>
        <v>12</v>
      </c>
      <c r="P35" s="1">
        <v>2</v>
      </c>
    </row>
    <row r="36" spans="1:16" ht="12.75" customHeight="1">
      <c r="A36" s="140">
        <v>1</v>
      </c>
      <c r="B36" s="19" t="s">
        <v>42</v>
      </c>
      <c r="C36" s="19" t="s">
        <v>110</v>
      </c>
      <c r="D36" s="19" t="s">
        <v>15</v>
      </c>
      <c r="E36" s="19" t="s">
        <v>68</v>
      </c>
      <c r="F36" s="19" t="s">
        <v>183</v>
      </c>
      <c r="G36" s="40"/>
      <c r="H36" s="7"/>
      <c r="I36" s="40"/>
      <c r="J36" s="40"/>
      <c r="K36" s="7"/>
      <c r="L36" s="141"/>
      <c r="M36" s="136">
        <v>11</v>
      </c>
      <c r="N36" s="104">
        <v>0</v>
      </c>
      <c r="O36" s="104">
        <f t="shared" si="1"/>
        <v>11</v>
      </c>
    </row>
    <row r="37" spans="1:16" ht="12.75" customHeight="1">
      <c r="A37" s="143" t="s">
        <v>417</v>
      </c>
      <c r="B37" s="19" t="s">
        <v>423</v>
      </c>
      <c r="C37" s="19" t="s">
        <v>424</v>
      </c>
      <c r="D37" s="19" t="s">
        <v>21</v>
      </c>
      <c r="E37" s="19" t="s">
        <v>67</v>
      </c>
      <c r="F37" s="19" t="s">
        <v>193</v>
      </c>
      <c r="G37" s="40"/>
      <c r="H37" s="7"/>
      <c r="I37" s="40"/>
      <c r="J37" s="40"/>
      <c r="K37" s="7"/>
      <c r="L37" s="141"/>
      <c r="M37" s="136">
        <v>0</v>
      </c>
      <c r="N37" s="104">
        <v>0</v>
      </c>
      <c r="O37" s="104">
        <f t="shared" si="1"/>
        <v>0</v>
      </c>
    </row>
    <row r="38" spans="1:16" ht="12.75" customHeight="1" thickBot="1">
      <c r="A38" s="144">
        <v>22</v>
      </c>
      <c r="B38" s="145" t="s">
        <v>22</v>
      </c>
      <c r="C38" s="145" t="s">
        <v>315</v>
      </c>
      <c r="D38" s="145" t="s">
        <v>24</v>
      </c>
      <c r="E38" s="145" t="s">
        <v>98</v>
      </c>
      <c r="F38" s="145" t="s">
        <v>193</v>
      </c>
      <c r="G38" s="146"/>
      <c r="H38" s="147"/>
      <c r="I38" s="146"/>
      <c r="J38" s="146"/>
      <c r="K38" s="147"/>
      <c r="L38" s="148"/>
      <c r="M38" s="136">
        <v>14</v>
      </c>
      <c r="N38" s="104">
        <v>0</v>
      </c>
      <c r="O38" s="104">
        <f>M38+N38</f>
        <v>14</v>
      </c>
    </row>
    <row r="39" spans="1:16" ht="12.75" customHeight="1">
      <c r="A39" s="14"/>
      <c r="B39" s="15"/>
      <c r="C39" s="15"/>
      <c r="D39" s="15"/>
      <c r="E39" s="15"/>
      <c r="F39" s="15"/>
    </row>
    <row r="40" spans="1:16" ht="12.75" customHeight="1">
      <c r="A40" s="14"/>
      <c r="B40" s="15"/>
      <c r="C40" s="15"/>
      <c r="D40" s="15"/>
      <c r="E40" s="15"/>
      <c r="F40" s="15"/>
    </row>
    <row r="41" spans="1:16" ht="12.75" customHeight="1">
      <c r="A41" s="14"/>
      <c r="B41" s="15"/>
      <c r="C41" s="15"/>
      <c r="D41" s="15"/>
      <c r="E41" s="15"/>
      <c r="F41" s="15"/>
    </row>
    <row r="42" spans="1:16" ht="12.75" customHeight="1">
      <c r="A42" s="14"/>
      <c r="B42" s="15"/>
      <c r="C42" s="15"/>
      <c r="D42" s="15"/>
      <c r="E42" s="15"/>
      <c r="F42" s="15"/>
    </row>
    <row r="43" spans="1:16" ht="12.75" customHeight="1">
      <c r="A43" s="14"/>
      <c r="B43" s="15"/>
      <c r="C43" s="15"/>
      <c r="D43" s="15"/>
      <c r="E43" s="15"/>
      <c r="F43" s="15"/>
    </row>
    <row r="44" spans="1:16" ht="12.75" customHeight="1">
      <c r="A44" s="14"/>
      <c r="B44" s="15"/>
      <c r="C44" s="15"/>
      <c r="D44" s="15"/>
      <c r="E44" s="15"/>
      <c r="F44" s="15"/>
    </row>
    <row r="45" spans="1:16" ht="12.75" customHeight="1">
      <c r="A45" s="14"/>
      <c r="B45" s="15"/>
      <c r="C45" s="15"/>
      <c r="D45" s="15"/>
      <c r="E45" s="15"/>
      <c r="F45" s="15"/>
    </row>
    <row r="46" spans="1:16" ht="12.75" customHeight="1">
      <c r="A46" s="14"/>
      <c r="B46" s="15"/>
      <c r="C46" s="15"/>
      <c r="D46" s="15"/>
      <c r="E46" s="15"/>
      <c r="F46" s="15"/>
    </row>
    <row r="47" spans="1:16" ht="12.75" customHeight="1">
      <c r="A47" s="14"/>
      <c r="B47" s="15"/>
      <c r="C47" s="15"/>
      <c r="D47" s="15"/>
      <c r="E47" s="15"/>
      <c r="F47" s="15"/>
    </row>
    <row r="48" spans="1:16" ht="12.75" customHeight="1">
      <c r="A48" s="14"/>
      <c r="B48" s="15"/>
      <c r="C48" s="15"/>
      <c r="D48" s="15"/>
      <c r="E48" s="15"/>
      <c r="F48" s="15"/>
    </row>
    <row r="49" spans="1:6" ht="12.75" customHeight="1">
      <c r="A49" s="14"/>
      <c r="B49" s="15"/>
      <c r="C49" s="15"/>
      <c r="D49" s="15"/>
      <c r="E49" s="15"/>
      <c r="F49" s="15"/>
    </row>
    <row r="50" spans="1:6" ht="12.75" customHeight="1">
      <c r="A50" s="14"/>
      <c r="B50" s="15"/>
      <c r="C50" s="15"/>
      <c r="D50" s="15"/>
      <c r="E50" s="15"/>
      <c r="F50" s="15"/>
    </row>
    <row r="51" spans="1:6" ht="12.75" customHeight="1">
      <c r="A51" s="14"/>
      <c r="B51" s="15"/>
      <c r="C51" s="15"/>
      <c r="D51" s="15"/>
      <c r="E51" s="15"/>
      <c r="F51" s="15"/>
    </row>
    <row r="52" spans="1:6" ht="12.75" customHeight="1">
      <c r="A52" s="14"/>
      <c r="B52" s="15"/>
      <c r="C52" s="15"/>
      <c r="D52" s="15"/>
      <c r="E52" s="15"/>
      <c r="F52" s="15"/>
    </row>
    <row r="53" spans="1:6" ht="12.75" customHeight="1">
      <c r="A53" s="14"/>
      <c r="B53" s="15"/>
      <c r="C53" s="15"/>
      <c r="D53" s="15"/>
      <c r="E53" s="15"/>
      <c r="F53" s="15"/>
    </row>
    <row r="54" spans="1:6" ht="12.75" customHeight="1">
      <c r="A54" s="14"/>
      <c r="B54" s="15"/>
      <c r="C54" s="15"/>
      <c r="D54" s="15"/>
      <c r="E54" s="15"/>
      <c r="F54" s="15"/>
    </row>
    <row r="55" spans="1:6" ht="12.75" customHeight="1">
      <c r="A55" s="14"/>
      <c r="B55" s="15"/>
      <c r="C55" s="15"/>
      <c r="D55" s="15"/>
      <c r="E55" s="15"/>
      <c r="F55" s="15"/>
    </row>
    <row r="56" spans="1:6" ht="12.75" customHeight="1">
      <c r="A56" s="14"/>
      <c r="B56" s="15"/>
      <c r="C56" s="15"/>
      <c r="D56" s="15"/>
      <c r="E56" s="15"/>
      <c r="F56" s="15"/>
    </row>
    <row r="57" spans="1:6" ht="12.75" customHeight="1">
      <c r="A57" s="14"/>
      <c r="B57" s="15"/>
      <c r="C57" s="15"/>
      <c r="D57" s="15"/>
      <c r="E57" s="15"/>
      <c r="F57" s="15"/>
    </row>
    <row r="58" spans="1:6" ht="12.75" customHeight="1">
      <c r="A58" s="14"/>
      <c r="B58" s="15"/>
      <c r="C58" s="15"/>
      <c r="D58" s="15"/>
      <c r="E58" s="15"/>
      <c r="F58" s="15"/>
    </row>
    <row r="59" spans="1:6" ht="12.75" customHeight="1">
      <c r="A59" s="14"/>
      <c r="B59" s="15"/>
      <c r="C59" s="15"/>
      <c r="D59" s="15"/>
      <c r="E59" s="15"/>
      <c r="F59" s="15"/>
    </row>
    <row r="60" spans="1:6" ht="12.75" customHeight="1">
      <c r="A60" s="14"/>
      <c r="B60" s="15"/>
      <c r="C60" s="15"/>
      <c r="D60" s="15"/>
      <c r="E60" s="15"/>
      <c r="F60" s="15"/>
    </row>
    <row r="61" spans="1:6" ht="12.75" customHeight="1">
      <c r="A61" s="14"/>
      <c r="B61" s="15"/>
      <c r="C61" s="15"/>
      <c r="D61" s="15"/>
      <c r="E61" s="15"/>
      <c r="F61" s="15"/>
    </row>
    <row r="62" spans="1:6" ht="12.75" customHeight="1">
      <c r="A62" s="14"/>
      <c r="B62" s="15"/>
      <c r="C62" s="15"/>
      <c r="D62" s="15"/>
      <c r="E62" s="15"/>
      <c r="F62" s="15"/>
    </row>
    <row r="63" spans="1:6" ht="12.75" customHeight="1">
      <c r="A63" s="14"/>
      <c r="B63" s="15"/>
      <c r="C63" s="15"/>
      <c r="D63" s="15"/>
      <c r="E63" s="15"/>
      <c r="F63" s="15"/>
    </row>
    <row r="64" spans="1:6" ht="12.75" customHeight="1">
      <c r="A64" s="14"/>
      <c r="B64" s="15"/>
      <c r="C64" s="15"/>
      <c r="D64" s="15"/>
      <c r="E64" s="15"/>
      <c r="F64" s="15"/>
    </row>
    <row r="65" spans="1:6" ht="12.75" customHeight="1">
      <c r="A65" s="14"/>
      <c r="B65" s="15"/>
      <c r="C65" s="15"/>
      <c r="D65" s="15"/>
      <c r="E65" s="15"/>
      <c r="F65" s="15"/>
    </row>
    <row r="66" spans="1:6" ht="12.75" customHeight="1">
      <c r="A66" s="14"/>
      <c r="B66" s="15"/>
      <c r="C66" s="15"/>
      <c r="D66" s="15"/>
      <c r="E66" s="15"/>
      <c r="F66" s="15"/>
    </row>
    <row r="67" spans="1:6" ht="12.75" customHeight="1">
      <c r="A67" s="14"/>
      <c r="B67" s="15"/>
      <c r="C67" s="15"/>
      <c r="D67" s="15"/>
      <c r="E67" s="15"/>
      <c r="F67" s="15"/>
    </row>
    <row r="68" spans="1:6" ht="12.75" customHeight="1">
      <c r="A68" s="14"/>
      <c r="B68" s="15"/>
      <c r="C68" s="15"/>
      <c r="D68" s="15"/>
      <c r="E68" s="15"/>
      <c r="F68" s="15"/>
    </row>
    <row r="69" spans="1:6" ht="12.75" customHeight="1">
      <c r="A69" s="14"/>
      <c r="B69" s="15"/>
      <c r="C69" s="15"/>
      <c r="D69" s="15"/>
      <c r="E69" s="15"/>
      <c r="F69" s="15"/>
    </row>
    <row r="70" spans="1:6" ht="12.75" customHeight="1">
      <c r="A70" s="14"/>
      <c r="B70" s="15"/>
      <c r="C70" s="15"/>
      <c r="D70" s="15"/>
      <c r="E70" s="15"/>
      <c r="F70" s="15"/>
    </row>
    <row r="71" spans="1:6" ht="12.75" customHeight="1">
      <c r="A71" s="14"/>
      <c r="B71" s="15"/>
      <c r="C71" s="15"/>
      <c r="D71" s="15"/>
      <c r="E71" s="15"/>
      <c r="F71" s="15"/>
    </row>
    <row r="72" spans="1:6" ht="12.75" customHeight="1">
      <c r="A72" s="14"/>
      <c r="B72" s="15"/>
      <c r="C72" s="15"/>
      <c r="D72" s="15"/>
      <c r="E72" s="15"/>
      <c r="F72" s="15"/>
    </row>
    <row r="73" spans="1:6" ht="12.75" customHeight="1">
      <c r="A73" s="14"/>
      <c r="B73" s="15"/>
      <c r="C73" s="15"/>
      <c r="D73" s="15"/>
      <c r="E73" s="15"/>
      <c r="F73" s="15"/>
    </row>
    <row r="74" spans="1:6" ht="12.75" customHeight="1">
      <c r="A74" s="14"/>
      <c r="B74" s="15"/>
      <c r="C74" s="15"/>
      <c r="D74" s="15"/>
      <c r="E74" s="15"/>
      <c r="F74" s="15"/>
    </row>
    <row r="75" spans="1:6" ht="12.75" customHeight="1">
      <c r="A75" s="14"/>
      <c r="B75" s="15"/>
      <c r="C75" s="15"/>
      <c r="D75" s="15"/>
      <c r="E75" s="15"/>
      <c r="F75" s="15"/>
    </row>
    <row r="76" spans="1:6" ht="12.75" customHeight="1">
      <c r="A76" s="14"/>
      <c r="B76" s="15"/>
      <c r="C76" s="15"/>
      <c r="D76" s="15"/>
      <c r="E76" s="15"/>
      <c r="F76" s="15"/>
    </row>
    <row r="77" spans="1:6" ht="12.75" customHeight="1">
      <c r="A77" s="14"/>
      <c r="B77" s="15"/>
      <c r="C77" s="15"/>
      <c r="D77" s="15"/>
      <c r="E77" s="15"/>
      <c r="F77" s="15"/>
    </row>
    <row r="78" spans="1:6" ht="12.75" customHeight="1">
      <c r="A78" s="14"/>
      <c r="B78" s="15"/>
      <c r="C78" s="15"/>
      <c r="D78" s="15"/>
      <c r="E78" s="15"/>
      <c r="F78" s="15"/>
    </row>
    <row r="79" spans="1:6" ht="12.75" customHeight="1">
      <c r="A79" s="14"/>
      <c r="B79" s="15"/>
      <c r="C79" s="15"/>
      <c r="D79" s="15"/>
      <c r="E79" s="15"/>
      <c r="F79" s="15"/>
    </row>
    <row r="80" spans="1:6" ht="12.75" customHeight="1">
      <c r="A80" s="14"/>
      <c r="B80" s="15"/>
      <c r="C80" s="15"/>
      <c r="D80" s="15"/>
      <c r="E80" s="15"/>
      <c r="F80" s="15"/>
    </row>
    <row r="81" spans="1:6" ht="12.75" customHeight="1">
      <c r="A81" s="14"/>
      <c r="B81" s="15"/>
      <c r="C81" s="15"/>
      <c r="D81" s="15"/>
      <c r="E81" s="15"/>
      <c r="F81" s="15"/>
    </row>
    <row r="82" spans="1:6" ht="12.75" customHeight="1">
      <c r="A82" s="14"/>
      <c r="B82" s="15"/>
      <c r="C82" s="15"/>
      <c r="D82" s="15"/>
      <c r="E82" s="15"/>
      <c r="F82" s="15"/>
    </row>
    <row r="83" spans="1:6" ht="12.75" customHeight="1">
      <c r="A83" s="14"/>
      <c r="B83" s="15"/>
      <c r="C83" s="15"/>
      <c r="D83" s="15"/>
      <c r="E83" s="15"/>
      <c r="F83" s="15"/>
    </row>
    <row r="84" spans="1:6" ht="12.75" customHeight="1">
      <c r="A84" s="14"/>
      <c r="B84" s="15"/>
      <c r="C84" s="15"/>
      <c r="D84" s="15"/>
      <c r="E84" s="15"/>
      <c r="F84" s="15"/>
    </row>
    <row r="85" spans="1:6" ht="12.75" customHeight="1">
      <c r="A85" s="14"/>
      <c r="B85" s="15"/>
      <c r="C85" s="15"/>
      <c r="D85" s="15"/>
      <c r="E85" s="15"/>
      <c r="F85" s="15"/>
    </row>
    <row r="86" spans="1:6" ht="12.75" customHeight="1">
      <c r="A86" s="14"/>
      <c r="B86" s="15"/>
      <c r="C86" s="15"/>
      <c r="D86" s="15"/>
      <c r="E86" s="15"/>
      <c r="F86" s="15"/>
    </row>
    <row r="87" spans="1:6" ht="12.75" customHeight="1">
      <c r="A87" s="14"/>
      <c r="B87" s="15"/>
      <c r="C87" s="15"/>
      <c r="D87" s="15"/>
      <c r="E87" s="15"/>
      <c r="F87" s="15"/>
    </row>
    <row r="88" spans="1:6" ht="12.75" customHeight="1">
      <c r="A88" s="14"/>
      <c r="B88" s="15"/>
      <c r="C88" s="15"/>
      <c r="D88" s="15"/>
      <c r="E88" s="15"/>
      <c r="F88" s="15"/>
    </row>
    <row r="89" spans="1:6" ht="12.75" customHeight="1">
      <c r="A89" s="14"/>
      <c r="B89" s="15"/>
      <c r="C89" s="15"/>
      <c r="D89" s="15"/>
      <c r="E89" s="15"/>
      <c r="F89" s="15"/>
    </row>
    <row r="90" spans="1:6" ht="12.75" customHeight="1">
      <c r="A90" s="14"/>
      <c r="B90" s="15"/>
      <c r="C90" s="15"/>
      <c r="D90" s="15"/>
      <c r="E90" s="15"/>
      <c r="F90" s="15"/>
    </row>
    <row r="91" spans="1:6" ht="12.75" customHeight="1">
      <c r="A91" s="14"/>
      <c r="B91" s="15"/>
      <c r="C91" s="15"/>
      <c r="D91" s="15"/>
      <c r="E91" s="15"/>
      <c r="F91" s="15"/>
    </row>
    <row r="92" spans="1:6" ht="12.75" customHeight="1">
      <c r="A92" s="14"/>
      <c r="B92" s="15"/>
      <c r="C92" s="15"/>
      <c r="D92" s="15"/>
      <c r="E92" s="15"/>
      <c r="F92" s="15"/>
    </row>
    <row r="93" spans="1:6" ht="12.75" customHeight="1">
      <c r="A93" s="14"/>
      <c r="B93" s="15"/>
      <c r="C93" s="15"/>
      <c r="D93" s="15"/>
      <c r="E93" s="15"/>
      <c r="F93" s="15"/>
    </row>
    <row r="94" spans="1:6" ht="12.75" customHeight="1">
      <c r="A94" s="14"/>
      <c r="B94" s="15"/>
      <c r="C94" s="15"/>
      <c r="D94" s="15"/>
      <c r="E94" s="15"/>
      <c r="F94" s="15"/>
    </row>
    <row r="95" spans="1:6" ht="12.75" customHeight="1">
      <c r="A95" s="14"/>
      <c r="B95" s="15"/>
      <c r="C95" s="15"/>
      <c r="D95" s="15"/>
      <c r="E95" s="15"/>
      <c r="F95" s="15"/>
    </row>
    <row r="96" spans="1:6" ht="12.75" customHeight="1">
      <c r="A96" s="14"/>
      <c r="B96" s="15"/>
      <c r="C96" s="15"/>
      <c r="D96" s="15"/>
      <c r="E96" s="15"/>
      <c r="F96" s="15"/>
    </row>
    <row r="97" spans="1:6" ht="12.75" customHeight="1">
      <c r="A97" s="14"/>
      <c r="B97" s="15"/>
      <c r="C97" s="15"/>
      <c r="D97" s="15"/>
      <c r="E97" s="15"/>
      <c r="F97" s="15"/>
    </row>
    <row r="98" spans="1:6" ht="12.75" customHeight="1">
      <c r="A98" s="14"/>
      <c r="B98" s="15"/>
      <c r="C98" s="15"/>
      <c r="D98" s="15"/>
      <c r="E98" s="15"/>
      <c r="F98" s="15"/>
    </row>
    <row r="99" spans="1:6" ht="12.75" customHeight="1">
      <c r="A99" s="14"/>
      <c r="B99" s="15"/>
      <c r="C99" s="15"/>
      <c r="D99" s="15"/>
      <c r="E99" s="15"/>
      <c r="F99" s="15"/>
    </row>
    <row r="100" spans="1:6" ht="12.75" customHeight="1">
      <c r="A100" s="14"/>
      <c r="B100" s="15"/>
      <c r="C100" s="15"/>
      <c r="D100" s="15"/>
      <c r="E100" s="15"/>
      <c r="F100" s="15"/>
    </row>
    <row r="101" spans="1:6" ht="12.75" customHeight="1">
      <c r="A101" s="14"/>
      <c r="B101" s="15"/>
      <c r="C101" s="15"/>
      <c r="D101" s="15"/>
      <c r="E101" s="15"/>
      <c r="F101" s="15"/>
    </row>
    <row r="102" spans="1:6" ht="12.75" customHeight="1">
      <c r="A102" s="14"/>
      <c r="B102" s="15"/>
      <c r="C102" s="15"/>
      <c r="D102" s="15"/>
      <c r="E102" s="15"/>
      <c r="F102" s="15"/>
    </row>
    <row r="103" spans="1:6" ht="12.75" customHeight="1">
      <c r="A103" s="14"/>
      <c r="B103" s="15"/>
      <c r="C103" s="15"/>
      <c r="D103" s="15"/>
      <c r="E103" s="15"/>
      <c r="F103" s="15"/>
    </row>
    <row r="104" spans="1:6" ht="12.75" customHeight="1">
      <c r="A104" s="14"/>
      <c r="B104" s="15"/>
      <c r="C104" s="15"/>
      <c r="D104" s="15"/>
      <c r="E104" s="15"/>
      <c r="F104" s="15"/>
    </row>
    <row r="105" spans="1:6" ht="12.75" customHeight="1">
      <c r="A105" s="14"/>
      <c r="B105" s="15"/>
      <c r="C105" s="15"/>
      <c r="D105" s="15"/>
      <c r="E105" s="15"/>
      <c r="F105" s="15"/>
    </row>
    <row r="106" spans="1:6" ht="12.75" customHeight="1">
      <c r="A106" s="14"/>
      <c r="B106" s="15"/>
      <c r="C106" s="15"/>
      <c r="D106" s="15"/>
      <c r="E106" s="15"/>
      <c r="F106" s="15"/>
    </row>
    <row r="107" spans="1:6" ht="12.75" customHeight="1">
      <c r="A107" s="14"/>
      <c r="B107" s="15"/>
      <c r="C107" s="15"/>
      <c r="D107" s="15"/>
      <c r="E107" s="15"/>
      <c r="F107" s="15"/>
    </row>
    <row r="108" spans="1:6" ht="12.75" customHeight="1">
      <c r="A108" s="14"/>
      <c r="B108" s="15"/>
      <c r="C108" s="15"/>
      <c r="D108" s="15"/>
      <c r="E108" s="15"/>
      <c r="F108" s="15"/>
    </row>
    <row r="109" spans="1:6" ht="12.75" customHeight="1">
      <c r="A109" s="14"/>
      <c r="B109" s="15"/>
      <c r="C109" s="15"/>
      <c r="D109" s="15"/>
      <c r="E109" s="15"/>
      <c r="F109" s="15"/>
    </row>
    <row r="110" spans="1:6" ht="12.75" customHeight="1">
      <c r="A110" s="14"/>
      <c r="B110" s="15"/>
      <c r="C110" s="15"/>
      <c r="D110" s="15"/>
      <c r="E110" s="15"/>
      <c r="F110" s="15"/>
    </row>
    <row r="111" spans="1:6" ht="12.75" customHeight="1">
      <c r="A111" s="14"/>
      <c r="B111" s="15"/>
      <c r="C111" s="15"/>
      <c r="D111" s="15"/>
      <c r="E111" s="15"/>
      <c r="F111" s="15"/>
    </row>
    <row r="112" spans="1:6" ht="12.75" customHeight="1">
      <c r="A112" s="14"/>
      <c r="B112" s="15"/>
      <c r="C112" s="15"/>
      <c r="D112" s="15"/>
      <c r="E112" s="15"/>
      <c r="F112" s="15"/>
    </row>
    <row r="113" spans="1:6" ht="12.75" customHeight="1">
      <c r="A113" s="14"/>
      <c r="B113" s="15"/>
      <c r="C113" s="15"/>
      <c r="D113" s="15"/>
      <c r="E113" s="15"/>
      <c r="F113" s="15"/>
    </row>
    <row r="114" spans="1:6" ht="12.75" customHeight="1">
      <c r="A114" s="14"/>
      <c r="B114" s="15"/>
      <c r="C114" s="15"/>
      <c r="D114" s="15"/>
      <c r="E114" s="15"/>
      <c r="F114" s="15"/>
    </row>
    <row r="115" spans="1:6" ht="12.75" customHeight="1">
      <c r="A115" s="14"/>
      <c r="B115" s="15"/>
      <c r="C115" s="15"/>
      <c r="D115" s="15"/>
      <c r="E115" s="15"/>
      <c r="F115" s="15"/>
    </row>
    <row r="116" spans="1:6" ht="12.75" customHeight="1">
      <c r="A116" s="14"/>
      <c r="B116" s="15"/>
      <c r="C116" s="15"/>
      <c r="D116" s="15"/>
      <c r="E116" s="15"/>
      <c r="F116" s="15"/>
    </row>
    <row r="117" spans="1:6" ht="12.75" customHeight="1">
      <c r="A117" s="14"/>
      <c r="B117" s="15"/>
      <c r="C117" s="15"/>
      <c r="D117" s="15"/>
      <c r="E117" s="15"/>
      <c r="F117" s="15"/>
    </row>
    <row r="118" spans="1:6" ht="12.75" customHeight="1">
      <c r="A118" s="14"/>
      <c r="B118" s="15"/>
      <c r="C118" s="15"/>
      <c r="D118" s="15"/>
      <c r="E118" s="15"/>
      <c r="F118" s="15"/>
    </row>
    <row r="119" spans="1:6" ht="12.75" customHeight="1">
      <c r="A119" s="14"/>
      <c r="B119" s="15"/>
      <c r="C119" s="15"/>
      <c r="D119" s="15"/>
      <c r="E119" s="15"/>
      <c r="F119" s="15"/>
    </row>
    <row r="120" spans="1:6" ht="12.75" customHeight="1">
      <c r="A120" s="14"/>
      <c r="B120" s="15"/>
      <c r="C120" s="15"/>
      <c r="D120" s="15"/>
      <c r="E120" s="15"/>
      <c r="F120" s="15"/>
    </row>
    <row r="121" spans="1:6" ht="12.75" customHeight="1">
      <c r="A121" s="14"/>
      <c r="B121" s="15"/>
      <c r="C121" s="15"/>
      <c r="D121" s="15"/>
      <c r="E121" s="15"/>
      <c r="F121" s="15"/>
    </row>
    <row r="122" spans="1:6" ht="12.75" customHeight="1">
      <c r="A122" s="14"/>
      <c r="B122" s="15"/>
      <c r="C122" s="15"/>
      <c r="D122" s="15"/>
      <c r="E122" s="15"/>
      <c r="F122" s="15"/>
    </row>
    <row r="123" spans="1:6" ht="12.75" customHeight="1">
      <c r="A123" s="14"/>
      <c r="B123" s="15"/>
      <c r="C123" s="15"/>
      <c r="D123" s="15"/>
      <c r="E123" s="15"/>
      <c r="F123" s="15"/>
    </row>
    <row r="124" spans="1:6" ht="12.75" customHeight="1">
      <c r="A124" s="14"/>
      <c r="B124" s="15"/>
      <c r="C124" s="15"/>
      <c r="D124" s="15"/>
      <c r="E124" s="15"/>
      <c r="F124" s="15"/>
    </row>
    <row r="125" spans="1:6" ht="12.75" customHeight="1">
      <c r="A125" s="14"/>
      <c r="B125" s="15"/>
      <c r="C125" s="15"/>
      <c r="D125" s="15"/>
      <c r="E125" s="15"/>
      <c r="F125" s="15"/>
    </row>
    <row r="126" spans="1:6" ht="12.75" customHeight="1">
      <c r="A126" s="14"/>
      <c r="B126" s="15"/>
      <c r="C126" s="15"/>
      <c r="D126" s="15"/>
      <c r="E126" s="15"/>
      <c r="F126" s="15"/>
    </row>
    <row r="127" spans="1:6" ht="12.75" customHeight="1">
      <c r="A127" s="14"/>
      <c r="B127" s="15"/>
      <c r="C127" s="15"/>
      <c r="D127" s="15"/>
      <c r="E127" s="15"/>
      <c r="F127" s="15"/>
    </row>
    <row r="128" spans="1:6" ht="12.75" customHeight="1">
      <c r="A128" s="14"/>
      <c r="B128" s="15"/>
      <c r="C128" s="15"/>
      <c r="D128" s="15"/>
      <c r="E128" s="15"/>
      <c r="F128" s="15"/>
    </row>
    <row r="129" spans="1:6" ht="12.75" customHeight="1">
      <c r="A129" s="14"/>
      <c r="B129" s="15"/>
      <c r="C129" s="15"/>
      <c r="D129" s="15"/>
      <c r="E129" s="15"/>
      <c r="F129" s="15"/>
    </row>
    <row r="130" spans="1:6" ht="12.75" customHeight="1">
      <c r="A130" s="14"/>
      <c r="B130" s="15"/>
      <c r="C130" s="15"/>
      <c r="D130" s="15"/>
      <c r="E130" s="15"/>
      <c r="F130" s="15"/>
    </row>
    <row r="131" spans="1:6" ht="12.75" customHeight="1">
      <c r="A131" s="14"/>
      <c r="B131" s="15"/>
      <c r="C131" s="15"/>
      <c r="D131" s="15"/>
      <c r="E131" s="15"/>
      <c r="F131" s="15"/>
    </row>
    <row r="132" spans="1:6" ht="12.75" customHeight="1">
      <c r="A132" s="14"/>
      <c r="B132" s="15"/>
      <c r="C132" s="15"/>
      <c r="D132" s="15"/>
      <c r="E132" s="15"/>
      <c r="F132" s="15"/>
    </row>
    <row r="133" spans="1:6" ht="12.75" customHeight="1">
      <c r="A133" s="14"/>
      <c r="B133" s="15"/>
      <c r="C133" s="15"/>
      <c r="D133" s="15"/>
      <c r="E133" s="15"/>
      <c r="F133" s="15"/>
    </row>
    <row r="134" spans="1:6" ht="12.75" customHeight="1">
      <c r="A134" s="14"/>
      <c r="B134" s="15"/>
      <c r="C134" s="15"/>
      <c r="D134" s="15"/>
      <c r="E134" s="15"/>
      <c r="F134" s="15"/>
    </row>
    <row r="135" spans="1:6" ht="12.75" customHeight="1">
      <c r="A135" s="14"/>
      <c r="B135" s="15"/>
      <c r="C135" s="15"/>
      <c r="D135" s="15"/>
      <c r="E135" s="15"/>
      <c r="F135" s="15"/>
    </row>
    <row r="136" spans="1:6" ht="12.75" customHeight="1">
      <c r="A136" s="14"/>
      <c r="B136" s="15"/>
      <c r="C136" s="15"/>
      <c r="D136" s="15"/>
      <c r="E136" s="15"/>
      <c r="F136" s="15"/>
    </row>
    <row r="137" spans="1:6" ht="12.75" customHeight="1">
      <c r="A137" s="14"/>
      <c r="B137" s="15"/>
      <c r="C137" s="15"/>
      <c r="D137" s="15"/>
      <c r="E137" s="15"/>
      <c r="F137" s="15"/>
    </row>
    <row r="138" spans="1:6" ht="12.75" customHeight="1">
      <c r="A138" s="14"/>
      <c r="B138" s="15"/>
      <c r="C138" s="15"/>
      <c r="D138" s="15"/>
      <c r="E138" s="15"/>
      <c r="F138" s="15"/>
    </row>
    <row r="139" spans="1:6" ht="12.75" customHeight="1">
      <c r="A139" s="14"/>
      <c r="B139" s="15"/>
      <c r="C139" s="15"/>
      <c r="D139" s="15"/>
      <c r="E139" s="15"/>
      <c r="F139" s="15"/>
    </row>
    <row r="140" spans="1:6" ht="12.75" customHeight="1">
      <c r="A140" s="14"/>
      <c r="B140" s="15"/>
      <c r="C140" s="15"/>
      <c r="D140" s="15"/>
      <c r="E140" s="15"/>
      <c r="F140" s="15"/>
    </row>
    <row r="141" spans="1:6" ht="12.75" customHeight="1">
      <c r="A141" s="14"/>
      <c r="B141" s="15"/>
      <c r="C141" s="15"/>
      <c r="D141" s="15"/>
      <c r="E141" s="15"/>
      <c r="F141" s="15"/>
    </row>
    <row r="142" spans="1:6" ht="12.75" customHeight="1">
      <c r="A142" s="14"/>
      <c r="B142" s="15"/>
      <c r="C142" s="15"/>
      <c r="D142" s="15"/>
      <c r="E142" s="15"/>
      <c r="F142" s="15"/>
    </row>
    <row r="143" spans="1:6" ht="12.75" customHeight="1">
      <c r="A143" s="14"/>
      <c r="B143" s="15"/>
      <c r="C143" s="15"/>
      <c r="D143" s="15"/>
      <c r="E143" s="15"/>
      <c r="F143" s="15"/>
    </row>
    <row r="144" spans="1:6" ht="12.75" customHeight="1">
      <c r="A144" s="14"/>
      <c r="B144" s="15"/>
      <c r="C144" s="15"/>
      <c r="D144" s="15"/>
      <c r="E144" s="15"/>
      <c r="F144" s="15"/>
    </row>
    <row r="145" spans="1:6" ht="12.75" customHeight="1">
      <c r="A145" s="14"/>
      <c r="B145" s="15"/>
      <c r="C145" s="15"/>
      <c r="D145" s="15"/>
      <c r="E145" s="15"/>
      <c r="F145" s="15"/>
    </row>
    <row r="146" spans="1:6" ht="12.75" customHeight="1">
      <c r="A146" s="14"/>
      <c r="B146" s="15"/>
      <c r="C146" s="15"/>
      <c r="D146" s="15"/>
      <c r="E146" s="15"/>
      <c r="F146" s="15"/>
    </row>
    <row r="147" spans="1:6" ht="12.75" customHeight="1">
      <c r="A147" s="14"/>
      <c r="B147" s="15"/>
      <c r="C147" s="15"/>
      <c r="D147" s="15"/>
      <c r="E147" s="15"/>
      <c r="F147" s="15"/>
    </row>
    <row r="148" spans="1:6" ht="12.75" customHeight="1">
      <c r="A148" s="14"/>
      <c r="B148" s="15"/>
      <c r="C148" s="15"/>
      <c r="D148" s="15"/>
      <c r="E148" s="15"/>
      <c r="F148" s="15"/>
    </row>
    <row r="149" spans="1:6" ht="12.75" customHeight="1">
      <c r="A149" s="14"/>
      <c r="B149" s="15"/>
      <c r="C149" s="15"/>
      <c r="D149" s="15"/>
      <c r="E149" s="15"/>
      <c r="F149" s="15"/>
    </row>
    <row r="150" spans="1:6" ht="12.75" customHeight="1">
      <c r="A150" s="14"/>
      <c r="B150" s="15"/>
      <c r="C150" s="15"/>
      <c r="D150" s="15"/>
      <c r="E150" s="15"/>
      <c r="F150" s="15"/>
    </row>
    <row r="151" spans="1:6" ht="12.75" customHeight="1">
      <c r="A151" s="14"/>
      <c r="B151" s="15"/>
      <c r="C151" s="15"/>
      <c r="D151" s="15"/>
      <c r="E151" s="15"/>
      <c r="F151" s="15"/>
    </row>
    <row r="152" spans="1:6" ht="12.75" customHeight="1">
      <c r="A152" s="14"/>
      <c r="B152" s="15"/>
      <c r="C152" s="15"/>
      <c r="D152" s="15"/>
      <c r="E152" s="15"/>
      <c r="F152" s="15"/>
    </row>
    <row r="153" spans="1:6" ht="12.75" customHeight="1">
      <c r="A153" s="14"/>
      <c r="B153" s="15"/>
      <c r="C153" s="15"/>
      <c r="D153" s="15"/>
      <c r="E153" s="15"/>
      <c r="F153" s="15"/>
    </row>
    <row r="154" spans="1:6" ht="12.75" customHeight="1">
      <c r="A154" s="14"/>
      <c r="B154" s="15"/>
      <c r="C154" s="15"/>
      <c r="D154" s="15"/>
      <c r="E154" s="15"/>
      <c r="F154" s="15"/>
    </row>
    <row r="155" spans="1:6" ht="12.75" customHeight="1">
      <c r="A155" s="14"/>
      <c r="B155" s="15"/>
      <c r="C155" s="15"/>
      <c r="D155" s="15"/>
      <c r="E155" s="15"/>
      <c r="F155" s="15"/>
    </row>
    <row r="156" spans="1:6" ht="12.75" customHeight="1">
      <c r="A156" s="14"/>
      <c r="B156" s="15"/>
      <c r="C156" s="15"/>
      <c r="D156" s="15"/>
      <c r="E156" s="15"/>
      <c r="F156" s="15"/>
    </row>
    <row r="157" spans="1:6" ht="12.75" customHeight="1">
      <c r="A157" s="14"/>
      <c r="B157" s="15"/>
      <c r="C157" s="15"/>
      <c r="D157" s="15"/>
      <c r="E157" s="15"/>
      <c r="F157" s="15"/>
    </row>
    <row r="158" spans="1:6" ht="12.75" customHeight="1">
      <c r="A158" s="14"/>
      <c r="B158" s="15"/>
      <c r="C158" s="15"/>
      <c r="D158" s="15"/>
      <c r="E158" s="15"/>
      <c r="F158" s="15"/>
    </row>
  </sheetData>
  <sortState ref="A12:O38">
    <sortCondition ref="K12:K38"/>
    <sortCondition ref="J12:J38"/>
    <sortCondition ref="I12:I38"/>
    <sortCondition descending="1" ref="G12:G38"/>
  </sortState>
  <mergeCells count="2">
    <mergeCell ref="A2:L2"/>
    <mergeCell ref="A1:L1"/>
  </mergeCells>
  <printOptions horizontalCentered="1"/>
  <pageMargins left="0.19685039370078741" right="0.19685039370078741" top="0.59055118110236227" bottom="0.39370078740157483" header="0.51181102362204722" footer="0.51181102362204722"/>
  <pageSetup paperSize="9" scale="78" orientation="portrait" horizontalDpi="4294967295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zoomScaleNormal="100" zoomScaleSheetLayoutView="100" workbookViewId="0">
      <selection activeCell="A2" sqref="A2:L2"/>
    </sheetView>
  </sheetViews>
  <sheetFormatPr defaultRowHeight="12.75" customHeight="1"/>
  <cols>
    <col min="1" max="1" width="5.85546875" style="2" customWidth="1"/>
    <col min="2" max="2" width="35.140625" style="1" customWidth="1"/>
    <col min="3" max="3" width="30.7109375" style="1" customWidth="1"/>
    <col min="4" max="4" width="8.5703125" style="1" customWidth="1"/>
    <col min="5" max="5" width="14.5703125" style="1" customWidth="1"/>
    <col min="6" max="6" width="5.42578125" style="1" customWidth="1"/>
    <col min="7" max="7" width="6.5703125" style="1" customWidth="1"/>
    <col min="8" max="8" width="5.42578125" style="1" customWidth="1"/>
    <col min="9" max="11" width="5.85546875" style="1" customWidth="1"/>
    <col min="12" max="12" width="6" style="1" bestFit="1" customWidth="1"/>
    <col min="13" max="13" width="6.5703125" style="1" customWidth="1"/>
    <col min="14" max="14" width="7.7109375" style="1" customWidth="1"/>
    <col min="15" max="15" width="6" style="1" customWidth="1"/>
    <col min="16" max="16384" width="9.140625" style="1"/>
  </cols>
  <sheetData>
    <row r="1" spans="1:32" ht="12.75" customHeight="1">
      <c r="A1" s="155" t="s">
        <v>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7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12.75" customHeight="1">
      <c r="A2" s="153" t="s">
        <v>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32" ht="12.75" customHeight="1">
      <c r="E3" s="2"/>
    </row>
    <row r="4" spans="1:32" ht="12.75" customHeight="1" thickBot="1">
      <c r="A4" s="20"/>
      <c r="B4" s="4"/>
      <c r="C4" s="4"/>
      <c r="D4" s="5"/>
      <c r="E4" s="5"/>
      <c r="F4" s="5"/>
      <c r="G4" s="5"/>
      <c r="H4" s="5"/>
      <c r="I4" s="5"/>
      <c r="J4" s="5"/>
      <c r="K4" s="5"/>
      <c r="L4" s="10"/>
    </row>
    <row r="5" spans="1:32" ht="12.75" customHeight="1">
      <c r="A5" s="21" t="s">
        <v>11</v>
      </c>
      <c r="B5" s="3"/>
      <c r="C5" s="22"/>
      <c r="D5" s="5"/>
      <c r="E5" s="5"/>
      <c r="F5" s="5"/>
      <c r="G5" s="5"/>
      <c r="H5" s="5"/>
      <c r="I5" s="5"/>
      <c r="J5" s="5"/>
      <c r="K5" s="5"/>
      <c r="L5" s="10"/>
    </row>
    <row r="6" spans="1:32" ht="12.75" customHeight="1">
      <c r="A6" s="20" t="s">
        <v>10</v>
      </c>
      <c r="B6" s="4"/>
      <c r="C6" s="23"/>
      <c r="D6" s="5"/>
      <c r="E6" s="5"/>
      <c r="F6" s="5"/>
      <c r="G6" s="5"/>
      <c r="H6" s="5"/>
      <c r="I6" s="5"/>
      <c r="J6" s="5"/>
      <c r="K6" s="5"/>
      <c r="L6" s="10"/>
    </row>
    <row r="7" spans="1:32" ht="12.75" customHeight="1" thickBot="1">
      <c r="A7" s="16" t="s">
        <v>12</v>
      </c>
      <c r="B7" s="6"/>
      <c r="C7" s="24"/>
      <c r="D7" s="5"/>
      <c r="E7" s="5"/>
      <c r="F7" s="5"/>
      <c r="G7" s="5"/>
      <c r="H7" s="5"/>
      <c r="I7" s="5"/>
      <c r="J7" s="5"/>
      <c r="K7" s="5"/>
      <c r="L7" s="10"/>
    </row>
    <row r="8" spans="1:32" ht="12.75" customHeight="1">
      <c r="A8" s="20"/>
      <c r="B8" s="4"/>
      <c r="C8" s="4"/>
      <c r="D8" s="5"/>
      <c r="E8" s="5"/>
      <c r="F8" s="5"/>
      <c r="G8" s="5"/>
      <c r="H8" s="5"/>
      <c r="I8" s="5"/>
      <c r="J8" s="5"/>
      <c r="K8" s="5"/>
      <c r="L8" s="10"/>
    </row>
    <row r="9" spans="1:32" ht="12.75" customHeight="1" thickBot="1">
      <c r="A9" s="1"/>
      <c r="B9" s="4"/>
      <c r="C9" s="4"/>
      <c r="D9" s="5"/>
      <c r="E9" s="5"/>
      <c r="F9" s="5"/>
      <c r="G9" s="5"/>
      <c r="H9" s="5"/>
      <c r="I9" s="5"/>
      <c r="J9" s="5"/>
      <c r="K9" s="5"/>
      <c r="L9" s="5"/>
    </row>
    <row r="10" spans="1:32" ht="12.75" customHeight="1" thickBot="1">
      <c r="A10" s="30" t="s">
        <v>0</v>
      </c>
      <c r="B10" s="31" t="s">
        <v>1</v>
      </c>
      <c r="C10" s="31" t="s">
        <v>2</v>
      </c>
      <c r="D10" s="31" t="s">
        <v>3</v>
      </c>
      <c r="E10" s="31" t="s">
        <v>4</v>
      </c>
      <c r="F10" s="31" t="s">
        <v>5</v>
      </c>
      <c r="G10" s="35" t="s">
        <v>102</v>
      </c>
      <c r="H10" s="35" t="s">
        <v>103</v>
      </c>
      <c r="I10" s="35" t="s">
        <v>104</v>
      </c>
      <c r="J10" s="35" t="s">
        <v>402</v>
      </c>
      <c r="K10" s="35" t="s">
        <v>102</v>
      </c>
      <c r="L10" s="35" t="s">
        <v>6</v>
      </c>
      <c r="M10" s="104" t="s">
        <v>118</v>
      </c>
      <c r="N10" s="104" t="s">
        <v>388</v>
      </c>
      <c r="O10" s="104" t="s">
        <v>104</v>
      </c>
    </row>
    <row r="11" spans="1:32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123"/>
      <c r="M11" s="104"/>
      <c r="N11" s="104"/>
      <c r="O11" s="104"/>
    </row>
    <row r="12" spans="1:32" ht="12.75" customHeight="1">
      <c r="A12" s="12"/>
      <c r="B12" s="8"/>
      <c r="C12" s="8"/>
      <c r="D12" s="8"/>
      <c r="E12" s="8"/>
      <c r="F12" s="7"/>
      <c r="G12" s="7"/>
      <c r="H12" s="7"/>
      <c r="I12" s="7"/>
      <c r="J12" s="7"/>
      <c r="K12" s="7"/>
      <c r="L12" s="105"/>
      <c r="M12" s="104"/>
      <c r="N12" s="104"/>
      <c r="O12" s="104"/>
    </row>
    <row r="13" spans="1:32" ht="12.75" customHeight="1">
      <c r="A13" s="12"/>
      <c r="B13" s="8"/>
      <c r="C13" s="8"/>
      <c r="D13" s="8"/>
      <c r="E13" s="8"/>
      <c r="F13" s="7"/>
      <c r="G13" s="7"/>
      <c r="H13" s="7"/>
      <c r="I13" s="7"/>
      <c r="J13" s="7"/>
      <c r="K13" s="7"/>
      <c r="L13" s="105"/>
      <c r="M13" s="104"/>
      <c r="N13" s="104"/>
      <c r="O13" s="104"/>
    </row>
    <row r="14" spans="1:32" ht="12.75" customHeight="1">
      <c r="A14" s="12">
        <v>1</v>
      </c>
      <c r="B14" s="19" t="s">
        <v>25</v>
      </c>
      <c r="C14" s="19" t="s">
        <v>111</v>
      </c>
      <c r="D14" s="19" t="s">
        <v>16</v>
      </c>
      <c r="E14" s="19" t="s">
        <v>39</v>
      </c>
      <c r="F14" s="7">
        <v>0</v>
      </c>
      <c r="G14" s="7">
        <v>81.87</v>
      </c>
      <c r="H14" s="7"/>
      <c r="I14" s="7">
        <f t="shared" ref="I14:I24" si="0">F14+H14</f>
        <v>0</v>
      </c>
      <c r="J14" s="7">
        <v>0</v>
      </c>
      <c r="K14" s="7">
        <v>37.31</v>
      </c>
      <c r="L14" s="105">
        <v>1</v>
      </c>
      <c r="M14" s="104">
        <v>11</v>
      </c>
      <c r="N14" s="104">
        <v>11</v>
      </c>
      <c r="O14" s="104">
        <f t="shared" ref="O14:O26" si="1">M14+N14</f>
        <v>22</v>
      </c>
      <c r="P14" s="1" t="s">
        <v>405</v>
      </c>
    </row>
    <row r="15" spans="1:32" ht="12.75" customHeight="1">
      <c r="A15" s="12">
        <v>11</v>
      </c>
      <c r="B15" s="19" t="s">
        <v>32</v>
      </c>
      <c r="C15" s="19" t="s">
        <v>33</v>
      </c>
      <c r="D15" s="19" t="s">
        <v>34</v>
      </c>
      <c r="E15" s="19" t="s">
        <v>36</v>
      </c>
      <c r="F15" s="7">
        <v>0</v>
      </c>
      <c r="G15" s="7">
        <v>77.55</v>
      </c>
      <c r="H15" s="7"/>
      <c r="I15" s="7">
        <f t="shared" si="0"/>
        <v>0</v>
      </c>
      <c r="J15" s="7">
        <v>0</v>
      </c>
      <c r="K15" s="7">
        <v>39.76</v>
      </c>
      <c r="L15" s="105">
        <v>2</v>
      </c>
      <c r="M15" s="104">
        <v>5</v>
      </c>
      <c r="N15" s="104">
        <v>9</v>
      </c>
      <c r="O15" s="104">
        <f t="shared" si="1"/>
        <v>14</v>
      </c>
      <c r="P15" s="1">
        <v>3</v>
      </c>
    </row>
    <row r="16" spans="1:32" ht="12.75" customHeight="1">
      <c r="A16" s="12">
        <v>8</v>
      </c>
      <c r="B16" s="19" t="s">
        <v>25</v>
      </c>
      <c r="C16" s="19" t="s">
        <v>26</v>
      </c>
      <c r="D16" s="19" t="s">
        <v>16</v>
      </c>
      <c r="E16" s="19" t="s">
        <v>38</v>
      </c>
      <c r="F16" s="7">
        <v>0</v>
      </c>
      <c r="G16" s="7">
        <v>78.88</v>
      </c>
      <c r="H16" s="7"/>
      <c r="I16" s="7">
        <f t="shared" si="0"/>
        <v>0</v>
      </c>
      <c r="J16" s="7">
        <v>0</v>
      </c>
      <c r="K16" s="7">
        <v>42.92</v>
      </c>
      <c r="L16" s="105">
        <v>3</v>
      </c>
      <c r="M16" s="104">
        <v>0</v>
      </c>
      <c r="N16" s="104">
        <v>8</v>
      </c>
      <c r="O16" s="104">
        <f t="shared" si="1"/>
        <v>8</v>
      </c>
    </row>
    <row r="17" spans="1:16" ht="12.75" customHeight="1">
      <c r="A17" s="12">
        <v>6</v>
      </c>
      <c r="B17" s="19" t="s">
        <v>75</v>
      </c>
      <c r="C17" s="19" t="s">
        <v>76</v>
      </c>
      <c r="D17" s="19" t="s">
        <v>16</v>
      </c>
      <c r="E17" s="19" t="s">
        <v>36</v>
      </c>
      <c r="F17" s="7">
        <v>0</v>
      </c>
      <c r="G17" s="7">
        <v>77.010000000000005</v>
      </c>
      <c r="H17" s="7"/>
      <c r="I17" s="7">
        <f t="shared" si="0"/>
        <v>0</v>
      </c>
      <c r="J17" s="7">
        <v>0</v>
      </c>
      <c r="K17" s="40">
        <v>47</v>
      </c>
      <c r="L17" s="105">
        <v>4</v>
      </c>
      <c r="M17" s="104">
        <v>7</v>
      </c>
      <c r="N17" s="104">
        <v>7</v>
      </c>
      <c r="O17" s="104">
        <f t="shared" si="1"/>
        <v>14</v>
      </c>
    </row>
    <row r="18" spans="1:16" ht="12.75" customHeight="1">
      <c r="A18" s="12">
        <v>7</v>
      </c>
      <c r="B18" s="19" t="s">
        <v>27</v>
      </c>
      <c r="C18" s="19" t="s">
        <v>28</v>
      </c>
      <c r="D18" s="19" t="s">
        <v>16</v>
      </c>
      <c r="E18" s="19" t="s">
        <v>39</v>
      </c>
      <c r="F18" s="7">
        <v>0</v>
      </c>
      <c r="G18" s="7">
        <v>75.010000000000005</v>
      </c>
      <c r="H18" s="7"/>
      <c r="I18" s="7">
        <f t="shared" si="0"/>
        <v>0</v>
      </c>
      <c r="J18" s="7" t="s">
        <v>418</v>
      </c>
      <c r="K18" s="7"/>
      <c r="L18" s="105">
        <v>5</v>
      </c>
      <c r="M18" s="104">
        <v>9</v>
      </c>
      <c r="N18" s="104">
        <v>6</v>
      </c>
      <c r="O18" s="104">
        <f t="shared" si="1"/>
        <v>15</v>
      </c>
      <c r="P18" s="1" t="s">
        <v>406</v>
      </c>
    </row>
    <row r="19" spans="1:16" ht="12.75" customHeight="1">
      <c r="A19" s="12">
        <v>2</v>
      </c>
      <c r="B19" s="19" t="s">
        <v>17</v>
      </c>
      <c r="C19" s="19" t="s">
        <v>18</v>
      </c>
      <c r="D19" s="19" t="s">
        <v>19</v>
      </c>
      <c r="E19" s="19" t="s">
        <v>36</v>
      </c>
      <c r="F19" s="7">
        <v>4</v>
      </c>
      <c r="G19" s="7">
        <v>78.56</v>
      </c>
      <c r="H19" s="7"/>
      <c r="I19" s="7">
        <f t="shared" si="0"/>
        <v>4</v>
      </c>
      <c r="J19" s="7"/>
      <c r="K19" s="7"/>
      <c r="L19" s="105">
        <v>6</v>
      </c>
      <c r="M19" s="104">
        <v>6</v>
      </c>
      <c r="N19" s="104">
        <v>5</v>
      </c>
      <c r="O19" s="104">
        <f t="shared" si="1"/>
        <v>11</v>
      </c>
    </row>
    <row r="20" spans="1:16" ht="12.75" customHeight="1">
      <c r="A20" s="12">
        <v>3</v>
      </c>
      <c r="B20" s="19" t="s">
        <v>32</v>
      </c>
      <c r="C20" s="19" t="s">
        <v>35</v>
      </c>
      <c r="D20" s="19" t="s">
        <v>34</v>
      </c>
      <c r="E20" s="19" t="s">
        <v>37</v>
      </c>
      <c r="F20" s="7">
        <v>4</v>
      </c>
      <c r="G20" s="7">
        <v>77.930000000000007</v>
      </c>
      <c r="H20" s="7"/>
      <c r="I20" s="7">
        <f t="shared" si="0"/>
        <v>4</v>
      </c>
      <c r="J20" s="7"/>
      <c r="K20" s="7"/>
      <c r="L20" s="105">
        <v>7</v>
      </c>
      <c r="M20" s="104">
        <v>0</v>
      </c>
      <c r="N20" s="104">
        <v>4</v>
      </c>
      <c r="O20" s="104">
        <f t="shared" si="1"/>
        <v>4</v>
      </c>
    </row>
    <row r="21" spans="1:16" ht="12.75" customHeight="1">
      <c r="A21" s="12">
        <v>10</v>
      </c>
      <c r="B21" s="19" t="s">
        <v>17</v>
      </c>
      <c r="C21" s="19" t="s">
        <v>29</v>
      </c>
      <c r="D21" s="19" t="s">
        <v>19</v>
      </c>
      <c r="E21" s="19" t="s">
        <v>37</v>
      </c>
      <c r="F21" s="7">
        <v>4</v>
      </c>
      <c r="G21" s="7">
        <v>76.62</v>
      </c>
      <c r="H21" s="7"/>
      <c r="I21" s="7">
        <f t="shared" si="0"/>
        <v>4</v>
      </c>
      <c r="J21" s="7"/>
      <c r="K21" s="7"/>
      <c r="L21" s="105">
        <v>8</v>
      </c>
      <c r="M21" s="104"/>
      <c r="N21" s="104">
        <v>3</v>
      </c>
      <c r="O21" s="104">
        <f t="shared" si="1"/>
        <v>3</v>
      </c>
    </row>
    <row r="22" spans="1:16" ht="12.75" customHeight="1">
      <c r="A22" s="11">
        <v>4</v>
      </c>
      <c r="B22" s="19" t="s">
        <v>30</v>
      </c>
      <c r="C22" s="19" t="s">
        <v>31</v>
      </c>
      <c r="D22" s="19" t="s">
        <v>21</v>
      </c>
      <c r="E22" s="19" t="s">
        <v>38</v>
      </c>
      <c r="F22" s="7">
        <v>4</v>
      </c>
      <c r="G22" s="7">
        <v>76.27</v>
      </c>
      <c r="H22" s="7"/>
      <c r="I22" s="7">
        <f t="shared" si="0"/>
        <v>4</v>
      </c>
      <c r="J22" s="7"/>
      <c r="K22" s="7"/>
      <c r="L22" s="105">
        <v>9</v>
      </c>
      <c r="M22" s="104">
        <v>8</v>
      </c>
      <c r="N22" s="104">
        <v>2</v>
      </c>
      <c r="O22" s="104">
        <f t="shared" si="1"/>
        <v>10</v>
      </c>
    </row>
    <row r="23" spans="1:16" ht="12.75" customHeight="1">
      <c r="A23" s="8" t="s">
        <v>416</v>
      </c>
      <c r="B23" s="19" t="s">
        <v>114</v>
      </c>
      <c r="C23" s="19" t="s">
        <v>415</v>
      </c>
      <c r="D23" s="19"/>
      <c r="E23" s="19" t="s">
        <v>39</v>
      </c>
      <c r="F23" s="7">
        <v>4</v>
      </c>
      <c r="G23" s="7">
        <v>75.73</v>
      </c>
      <c r="H23" s="7"/>
      <c r="I23" s="7">
        <f t="shared" si="0"/>
        <v>4</v>
      </c>
      <c r="J23" s="7"/>
      <c r="K23" s="7"/>
      <c r="L23" s="105">
        <v>10</v>
      </c>
      <c r="M23" s="104">
        <v>3</v>
      </c>
      <c r="N23" s="104">
        <v>1</v>
      </c>
      <c r="O23" s="104">
        <f t="shared" si="1"/>
        <v>4</v>
      </c>
    </row>
    <row r="24" spans="1:16" ht="12.75" customHeight="1">
      <c r="A24" s="11">
        <v>9</v>
      </c>
      <c r="B24" s="19" t="s">
        <v>96</v>
      </c>
      <c r="C24" s="19" t="s">
        <v>97</v>
      </c>
      <c r="D24" s="19" t="s">
        <v>77</v>
      </c>
      <c r="E24" s="19" t="s">
        <v>78</v>
      </c>
      <c r="F24" s="7">
        <v>4</v>
      </c>
      <c r="G24" s="7">
        <v>74.38</v>
      </c>
      <c r="H24" s="7"/>
      <c r="I24" s="7">
        <f t="shared" si="0"/>
        <v>4</v>
      </c>
      <c r="J24" s="7"/>
      <c r="K24" s="7"/>
      <c r="L24" s="105">
        <v>11</v>
      </c>
      <c r="M24" s="104">
        <v>2</v>
      </c>
      <c r="N24" s="104">
        <v>0</v>
      </c>
      <c r="O24" s="104">
        <f t="shared" si="1"/>
        <v>2</v>
      </c>
    </row>
    <row r="25" spans="1:16" ht="12.75" customHeight="1">
      <c r="A25" s="122" t="s">
        <v>417</v>
      </c>
      <c r="B25" s="19" t="s">
        <v>257</v>
      </c>
      <c r="C25" s="19" t="s">
        <v>413</v>
      </c>
      <c r="D25" s="19" t="s">
        <v>414</v>
      </c>
      <c r="E25" s="19" t="s">
        <v>36</v>
      </c>
      <c r="F25" s="7" t="s">
        <v>418</v>
      </c>
      <c r="G25" s="7"/>
      <c r="H25" s="7"/>
      <c r="I25" s="7"/>
      <c r="J25" s="7"/>
      <c r="K25" s="7"/>
      <c r="L25" s="105"/>
      <c r="M25" s="104">
        <v>4</v>
      </c>
      <c r="N25" s="104">
        <v>0</v>
      </c>
      <c r="O25" s="104">
        <f t="shared" si="1"/>
        <v>4</v>
      </c>
    </row>
    <row r="26" spans="1:16" ht="12.75" customHeight="1">
      <c r="A26" s="12">
        <v>5</v>
      </c>
      <c r="B26" s="19" t="s">
        <v>79</v>
      </c>
      <c r="C26" s="19" t="s">
        <v>105</v>
      </c>
      <c r="D26" s="19" t="s">
        <v>21</v>
      </c>
      <c r="E26" s="19" t="s">
        <v>38</v>
      </c>
      <c r="F26" s="7" t="s">
        <v>183</v>
      </c>
      <c r="G26" s="7"/>
      <c r="H26" s="7"/>
      <c r="I26" s="7"/>
      <c r="J26" s="7"/>
      <c r="K26" s="7"/>
      <c r="L26" s="105"/>
      <c r="M26" s="104">
        <v>1</v>
      </c>
      <c r="N26" s="104">
        <v>0</v>
      </c>
      <c r="O26" s="104">
        <f t="shared" si="1"/>
        <v>1</v>
      </c>
    </row>
    <row r="27" spans="1:16" ht="12.75" customHeight="1">
      <c r="A27" s="11"/>
      <c r="B27" s="19"/>
      <c r="C27" s="19"/>
      <c r="D27" s="19"/>
      <c r="E27" s="19"/>
      <c r="F27" s="7"/>
      <c r="G27" s="7"/>
      <c r="H27" s="7"/>
      <c r="I27" s="7"/>
      <c r="J27" s="7"/>
      <c r="K27" s="7"/>
      <c r="L27" s="105"/>
      <c r="M27" s="104"/>
      <c r="N27" s="104"/>
      <c r="O27" s="104"/>
    </row>
    <row r="28" spans="1:16" ht="12.75" customHeight="1">
      <c r="A28" s="14"/>
      <c r="B28" s="15"/>
      <c r="C28" s="15"/>
      <c r="D28" s="15"/>
      <c r="E28" s="15"/>
    </row>
    <row r="29" spans="1:16" ht="12.75" customHeight="1">
      <c r="A29" s="14"/>
      <c r="B29" s="15"/>
      <c r="C29" s="15"/>
      <c r="D29" s="15"/>
      <c r="E29" s="15"/>
    </row>
    <row r="30" spans="1:16" ht="12.75" customHeight="1">
      <c r="A30" s="14"/>
      <c r="B30" s="15"/>
      <c r="C30" s="15"/>
      <c r="D30" s="15"/>
      <c r="E30" s="15"/>
    </row>
    <row r="31" spans="1:16" ht="12.75" customHeight="1">
      <c r="A31" s="14"/>
      <c r="B31" s="15"/>
      <c r="C31" s="15"/>
      <c r="D31" s="15"/>
      <c r="E31" s="15"/>
    </row>
    <row r="32" spans="1:16" ht="12.75" customHeight="1">
      <c r="A32" s="14"/>
      <c r="B32" s="15"/>
      <c r="C32" s="15"/>
      <c r="D32" s="15"/>
      <c r="E32" s="15"/>
    </row>
    <row r="33" spans="1:5" ht="12.75" customHeight="1">
      <c r="A33" s="14"/>
      <c r="B33" s="15"/>
      <c r="C33" s="15"/>
      <c r="D33" s="15"/>
      <c r="E33" s="15"/>
    </row>
    <row r="34" spans="1:5" ht="12.75" customHeight="1">
      <c r="A34" s="14"/>
      <c r="B34" s="15"/>
      <c r="C34" s="15"/>
      <c r="D34" s="15"/>
      <c r="E34" s="15"/>
    </row>
    <row r="35" spans="1:5" ht="12.75" customHeight="1">
      <c r="A35" s="14"/>
      <c r="B35" s="15"/>
      <c r="C35" s="15"/>
      <c r="D35" s="15"/>
      <c r="E35" s="15"/>
    </row>
    <row r="36" spans="1:5" ht="12.75" customHeight="1">
      <c r="A36" s="14"/>
      <c r="B36" s="15"/>
      <c r="C36" s="15"/>
      <c r="D36" s="15"/>
      <c r="E36" s="15"/>
    </row>
    <row r="37" spans="1:5" ht="12.75" customHeight="1">
      <c r="A37" s="14"/>
      <c r="B37" s="15"/>
      <c r="C37" s="15"/>
      <c r="D37" s="15"/>
      <c r="E37" s="15"/>
    </row>
    <row r="38" spans="1:5" ht="12.75" customHeight="1">
      <c r="A38" s="14"/>
      <c r="B38" s="15"/>
      <c r="C38" s="15"/>
      <c r="D38" s="15"/>
      <c r="E38" s="15"/>
    </row>
    <row r="39" spans="1:5" ht="12.75" customHeight="1">
      <c r="A39" s="14"/>
      <c r="B39" s="15"/>
      <c r="C39" s="15"/>
      <c r="D39" s="15"/>
      <c r="E39" s="15"/>
    </row>
    <row r="40" spans="1:5" ht="12.75" customHeight="1">
      <c r="A40" s="14"/>
      <c r="B40" s="15"/>
      <c r="C40" s="15"/>
      <c r="D40" s="15"/>
      <c r="E40" s="15"/>
    </row>
    <row r="41" spans="1:5" ht="12.75" customHeight="1">
      <c r="A41" s="14"/>
      <c r="B41" s="15"/>
      <c r="C41" s="15"/>
      <c r="D41" s="15"/>
      <c r="E41" s="15"/>
    </row>
    <row r="42" spans="1:5" ht="12.75" customHeight="1">
      <c r="A42" s="14"/>
      <c r="B42" s="15"/>
      <c r="C42" s="15"/>
      <c r="D42" s="15"/>
      <c r="E42" s="15"/>
    </row>
    <row r="43" spans="1:5" ht="12.75" customHeight="1">
      <c r="A43" s="14"/>
      <c r="B43" s="15"/>
      <c r="C43" s="15"/>
      <c r="D43" s="15"/>
      <c r="E43" s="15"/>
    </row>
    <row r="44" spans="1:5" ht="12.75" customHeight="1">
      <c r="A44" s="14"/>
      <c r="B44" s="15"/>
      <c r="C44" s="15"/>
      <c r="D44" s="15"/>
      <c r="E44" s="15"/>
    </row>
    <row r="45" spans="1:5" ht="12.75" customHeight="1">
      <c r="A45" s="14"/>
      <c r="B45" s="15"/>
      <c r="C45" s="15"/>
      <c r="D45" s="15"/>
      <c r="E45" s="15"/>
    </row>
    <row r="46" spans="1:5" ht="12.75" customHeight="1">
      <c r="A46" s="14"/>
      <c r="B46" s="15"/>
      <c r="C46" s="15"/>
      <c r="D46" s="15"/>
      <c r="E46" s="15"/>
    </row>
    <row r="47" spans="1:5" ht="12.75" customHeight="1">
      <c r="A47" s="14"/>
      <c r="B47" s="15"/>
      <c r="C47" s="15"/>
      <c r="D47" s="15"/>
      <c r="E47" s="15"/>
    </row>
    <row r="48" spans="1:5" ht="12.75" customHeight="1">
      <c r="A48" s="14"/>
      <c r="B48" s="15"/>
      <c r="C48" s="15"/>
      <c r="D48" s="15"/>
      <c r="E48" s="15"/>
    </row>
    <row r="49" spans="1:5" ht="12.75" customHeight="1">
      <c r="A49" s="14"/>
      <c r="B49" s="15"/>
      <c r="C49" s="15"/>
      <c r="D49" s="15"/>
      <c r="E49" s="15"/>
    </row>
    <row r="50" spans="1:5" ht="12.75" customHeight="1">
      <c r="A50" s="14"/>
      <c r="B50" s="15"/>
      <c r="C50" s="15"/>
      <c r="D50" s="15"/>
      <c r="E50" s="15"/>
    </row>
  </sheetData>
  <sortState ref="A14:AF26">
    <sortCondition ref="J14:J26"/>
    <sortCondition ref="K14:K26"/>
    <sortCondition ref="I14:I26"/>
    <sortCondition descending="1" ref="G14:G26"/>
  </sortState>
  <mergeCells count="2">
    <mergeCell ref="A1:L1"/>
    <mergeCell ref="A2:L2"/>
  </mergeCells>
  <printOptions horizontalCentered="1"/>
  <pageMargins left="0.19685039370078741" right="0.19685039370078741" top="0.59055118110236227" bottom="0.39370078740157483" header="0.51181102362204722" footer="0.51181102362204722"/>
  <pageSetup paperSize="9" scale="78" orientation="portrait" horizontalDpi="4294967295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1"/>
  <sheetViews>
    <sheetView zoomScaleNormal="100" zoomScaleSheetLayoutView="100" workbookViewId="0">
      <selection sqref="A1:M1"/>
    </sheetView>
  </sheetViews>
  <sheetFormatPr defaultRowHeight="12.75" customHeight="1"/>
  <cols>
    <col min="1" max="1" width="5.85546875" style="2" customWidth="1"/>
    <col min="2" max="2" width="35.140625" style="114" customWidth="1"/>
    <col min="3" max="3" width="20.7109375" style="1" customWidth="1"/>
    <col min="4" max="4" width="14.28515625" style="107" customWidth="1"/>
    <col min="5" max="5" width="9.42578125" style="1" customWidth="1"/>
    <col min="6" max="6" width="7.5703125" style="1" customWidth="1"/>
    <col min="7" max="7" width="7.28515625" style="1" customWidth="1"/>
    <col min="8" max="8" width="6.5703125" style="1" customWidth="1"/>
    <col min="9" max="11" width="6.7109375" style="1" customWidth="1"/>
    <col min="12" max="12" width="7.42578125" style="1" customWidth="1"/>
    <col min="13" max="13" width="6" style="2" bestFit="1" customWidth="1"/>
    <col min="14" max="16384" width="9.140625" style="1"/>
  </cols>
  <sheetData>
    <row r="1" spans="1:32" ht="12.75" customHeight="1">
      <c r="A1" s="158" t="s">
        <v>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2" ht="12.75" customHeight="1">
      <c r="A2" s="159" t="s">
        <v>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32" ht="12.75" customHeight="1">
      <c r="E3" s="2"/>
    </row>
    <row r="4" spans="1:32" ht="12.75" customHeight="1" thickBot="1">
      <c r="A4" s="20"/>
      <c r="B4" s="15"/>
      <c r="C4" s="4"/>
      <c r="D4" s="108"/>
      <c r="E4" s="5"/>
      <c r="F4" s="5"/>
      <c r="G4" s="5"/>
      <c r="H4" s="5"/>
      <c r="I4" s="5"/>
      <c r="J4" s="5"/>
      <c r="K4" s="5"/>
      <c r="L4" s="5"/>
      <c r="M4" s="50"/>
    </row>
    <row r="5" spans="1:32" ht="12.75" customHeight="1" thickBot="1">
      <c r="A5" s="97" t="s">
        <v>13</v>
      </c>
      <c r="B5" s="115"/>
      <c r="C5" s="34"/>
      <c r="D5" s="108"/>
      <c r="E5" s="5"/>
      <c r="F5" s="5"/>
      <c r="G5" s="5"/>
      <c r="H5" s="5"/>
      <c r="I5" s="5"/>
      <c r="J5" s="5"/>
      <c r="K5" s="5"/>
      <c r="L5" s="5"/>
      <c r="M5" s="50"/>
    </row>
    <row r="6" spans="1:32" ht="12.75" customHeight="1">
      <c r="A6" s="17" t="s">
        <v>10</v>
      </c>
      <c r="B6" s="116"/>
      <c r="C6" s="22"/>
      <c r="D6" s="108"/>
      <c r="E6" s="5"/>
      <c r="F6" s="5"/>
      <c r="G6" s="5"/>
      <c r="H6" s="5"/>
      <c r="I6" s="5"/>
      <c r="J6" s="5"/>
      <c r="K6" s="5"/>
      <c r="L6" s="5"/>
      <c r="M6" s="50"/>
    </row>
    <row r="7" spans="1:32" ht="12.75" customHeight="1" thickBot="1">
      <c r="A7" s="16" t="s">
        <v>14</v>
      </c>
      <c r="B7" s="117"/>
      <c r="C7" s="24"/>
      <c r="D7" s="108"/>
      <c r="E7" s="5"/>
      <c r="F7" s="5"/>
      <c r="G7" s="5"/>
      <c r="H7" s="5"/>
      <c r="I7" s="5"/>
      <c r="J7" s="5"/>
      <c r="K7" s="5"/>
      <c r="L7" s="5"/>
      <c r="M7" s="50"/>
    </row>
    <row r="8" spans="1:32" ht="12.75" customHeight="1">
      <c r="A8" s="1"/>
      <c r="B8" s="15"/>
      <c r="C8" s="4"/>
      <c r="D8" s="108"/>
      <c r="E8" s="5"/>
      <c r="F8" s="5"/>
      <c r="G8" s="5"/>
      <c r="H8" s="5"/>
      <c r="I8" s="5"/>
      <c r="J8" s="5"/>
      <c r="K8" s="5"/>
      <c r="L8" s="5"/>
      <c r="M8" s="50"/>
    </row>
    <row r="9" spans="1:32" ht="12.75" customHeight="1" thickBot="1">
      <c r="A9" s="1"/>
      <c r="B9" s="15"/>
      <c r="C9" s="4"/>
      <c r="D9" s="108"/>
      <c r="E9" s="5"/>
      <c r="F9" s="5"/>
      <c r="G9" s="5"/>
      <c r="H9" s="5"/>
      <c r="I9" s="5"/>
      <c r="J9" s="5"/>
      <c r="K9" s="5"/>
      <c r="L9" s="5"/>
    </row>
    <row r="10" spans="1:32" ht="12.75" customHeight="1" thickBot="1">
      <c r="A10" s="98" t="s">
        <v>0</v>
      </c>
      <c r="B10" s="118" t="s">
        <v>1</v>
      </c>
      <c r="C10" s="99" t="s">
        <v>2</v>
      </c>
      <c r="D10" s="109" t="s">
        <v>3</v>
      </c>
      <c r="E10" s="99" t="s">
        <v>4</v>
      </c>
      <c r="F10" s="99" t="s">
        <v>5</v>
      </c>
      <c r="G10" s="100" t="s">
        <v>102</v>
      </c>
      <c r="H10" s="100" t="s">
        <v>103</v>
      </c>
      <c r="I10" s="100" t="s">
        <v>104</v>
      </c>
      <c r="J10" s="100" t="s">
        <v>402</v>
      </c>
      <c r="K10" s="100" t="s">
        <v>102</v>
      </c>
      <c r="L10" s="100" t="s">
        <v>392</v>
      </c>
      <c r="M10" s="100" t="s">
        <v>118</v>
      </c>
      <c r="N10" s="104" t="s">
        <v>388</v>
      </c>
      <c r="O10" s="104" t="s">
        <v>394</v>
      </c>
      <c r="P10" s="104" t="s">
        <v>429</v>
      </c>
      <c r="Q10" s="104" t="s">
        <v>430</v>
      </c>
    </row>
    <row r="11" spans="1:32" ht="12.75" customHeight="1">
      <c r="A11" s="44">
        <v>16</v>
      </c>
      <c r="B11" s="120" t="s">
        <v>147</v>
      </c>
      <c r="C11" s="42" t="s">
        <v>148</v>
      </c>
      <c r="D11" s="112" t="s">
        <v>21</v>
      </c>
      <c r="E11" s="42" t="s">
        <v>121</v>
      </c>
      <c r="F11" s="43">
        <v>0</v>
      </c>
      <c r="G11" s="43">
        <v>72.510000000000005</v>
      </c>
      <c r="H11" s="43"/>
      <c r="I11" s="45">
        <f t="shared" ref="I11:I39" si="0">F11+H11</f>
        <v>0</v>
      </c>
      <c r="J11" s="45">
        <v>0</v>
      </c>
      <c r="K11" s="45">
        <v>30.75</v>
      </c>
      <c r="L11" s="45">
        <v>1</v>
      </c>
      <c r="M11" s="105">
        <v>19</v>
      </c>
      <c r="N11" s="104">
        <v>28</v>
      </c>
      <c r="O11" s="104">
        <f t="shared" ref="O11:O41" si="1">M11+N11</f>
        <v>47</v>
      </c>
      <c r="P11" s="104" t="s">
        <v>406</v>
      </c>
      <c r="Q11" s="104">
        <v>3</v>
      </c>
    </row>
    <row r="12" spans="1:32" ht="12.75" customHeight="1">
      <c r="A12" s="44">
        <v>28</v>
      </c>
      <c r="B12" s="94" t="s">
        <v>40</v>
      </c>
      <c r="C12" s="44" t="s">
        <v>156</v>
      </c>
      <c r="D12" s="111" t="s">
        <v>34</v>
      </c>
      <c r="E12" s="44" t="s">
        <v>393</v>
      </c>
      <c r="F12" s="43">
        <v>0</v>
      </c>
      <c r="G12" s="43">
        <v>82.89</v>
      </c>
      <c r="H12" s="43"/>
      <c r="I12" s="45">
        <f t="shared" si="0"/>
        <v>0</v>
      </c>
      <c r="J12" s="45">
        <v>0</v>
      </c>
      <c r="K12" s="45">
        <v>31.58</v>
      </c>
      <c r="L12" s="45">
        <v>2</v>
      </c>
      <c r="M12" s="105">
        <v>14</v>
      </c>
      <c r="N12" s="104">
        <v>26</v>
      </c>
      <c r="O12" s="104">
        <f t="shared" si="1"/>
        <v>40</v>
      </c>
      <c r="P12" s="104"/>
      <c r="Q12" s="104"/>
    </row>
    <row r="13" spans="1:32" ht="12.75" customHeight="1">
      <c r="A13" s="46">
        <v>18</v>
      </c>
      <c r="B13" s="120" t="s">
        <v>131</v>
      </c>
      <c r="C13" s="42" t="s">
        <v>132</v>
      </c>
      <c r="D13" s="112" t="s">
        <v>21</v>
      </c>
      <c r="E13" s="42" t="s">
        <v>121</v>
      </c>
      <c r="F13" s="47">
        <v>0</v>
      </c>
      <c r="G13" s="47">
        <v>73.52</v>
      </c>
      <c r="H13" s="47"/>
      <c r="I13" s="45">
        <f t="shared" si="0"/>
        <v>0</v>
      </c>
      <c r="J13" s="45">
        <v>0</v>
      </c>
      <c r="K13" s="45">
        <v>32.619999999999997</v>
      </c>
      <c r="L13" s="45">
        <v>3</v>
      </c>
      <c r="M13" s="105">
        <v>25</v>
      </c>
      <c r="N13" s="104">
        <v>25</v>
      </c>
      <c r="O13" s="104">
        <f t="shared" si="1"/>
        <v>50</v>
      </c>
      <c r="P13" s="104" t="s">
        <v>405</v>
      </c>
      <c r="Q13" s="104">
        <v>1</v>
      </c>
    </row>
    <row r="14" spans="1:32" ht="12.75" customHeight="1">
      <c r="A14" s="44">
        <v>31</v>
      </c>
      <c r="B14" s="121" t="s">
        <v>30</v>
      </c>
      <c r="C14" s="42" t="s">
        <v>100</v>
      </c>
      <c r="D14" s="112" t="s">
        <v>21</v>
      </c>
      <c r="E14" s="42" t="s">
        <v>78</v>
      </c>
      <c r="F14" s="102">
        <v>0</v>
      </c>
      <c r="G14" s="102">
        <v>87.99</v>
      </c>
      <c r="H14" s="102"/>
      <c r="I14" s="45">
        <f t="shared" si="0"/>
        <v>0</v>
      </c>
      <c r="J14" s="45">
        <v>0</v>
      </c>
      <c r="K14" s="45">
        <v>39.770000000000003</v>
      </c>
      <c r="L14" s="45">
        <v>4</v>
      </c>
      <c r="M14" s="105">
        <v>0</v>
      </c>
      <c r="N14" s="104">
        <v>24</v>
      </c>
      <c r="O14" s="104">
        <f t="shared" si="1"/>
        <v>24</v>
      </c>
      <c r="P14" s="104"/>
      <c r="Q14" s="104"/>
    </row>
    <row r="15" spans="1:32" ht="12.75" customHeight="1">
      <c r="A15" s="46">
        <v>26</v>
      </c>
      <c r="B15" s="94" t="s">
        <v>145</v>
      </c>
      <c r="C15" s="44" t="s">
        <v>146</v>
      </c>
      <c r="D15" s="111" t="s">
        <v>34</v>
      </c>
      <c r="E15" s="44" t="s">
        <v>121</v>
      </c>
      <c r="F15" s="43">
        <v>0</v>
      </c>
      <c r="G15" s="43">
        <v>75.53</v>
      </c>
      <c r="H15" s="43"/>
      <c r="I15" s="45">
        <f t="shared" si="0"/>
        <v>0</v>
      </c>
      <c r="J15" s="45">
        <v>4</v>
      </c>
      <c r="K15" s="45">
        <v>32.51</v>
      </c>
      <c r="L15" s="45">
        <v>5</v>
      </c>
      <c r="M15" s="105">
        <v>20</v>
      </c>
      <c r="N15" s="104">
        <v>23</v>
      </c>
      <c r="O15" s="104">
        <f t="shared" si="1"/>
        <v>43</v>
      </c>
      <c r="P15" s="104"/>
      <c r="Q15" s="104"/>
    </row>
    <row r="16" spans="1:32" ht="12.75" customHeight="1">
      <c r="A16" s="44">
        <v>11</v>
      </c>
      <c r="B16" s="120" t="s">
        <v>154</v>
      </c>
      <c r="C16" s="42" t="s">
        <v>155</v>
      </c>
      <c r="D16" s="112" t="s">
        <v>34</v>
      </c>
      <c r="E16" s="42" t="s">
        <v>121</v>
      </c>
      <c r="F16" s="47">
        <v>0</v>
      </c>
      <c r="G16" s="47">
        <v>79.45</v>
      </c>
      <c r="H16" s="47"/>
      <c r="I16" s="45">
        <f t="shared" si="0"/>
        <v>0</v>
      </c>
      <c r="J16" s="45">
        <v>4</v>
      </c>
      <c r="K16" s="45">
        <v>33.01</v>
      </c>
      <c r="L16" s="45">
        <v>6</v>
      </c>
      <c r="M16" s="105">
        <v>15</v>
      </c>
      <c r="N16" s="104">
        <v>22</v>
      </c>
      <c r="O16" s="104">
        <f t="shared" si="1"/>
        <v>37</v>
      </c>
      <c r="P16" s="104"/>
      <c r="Q16" s="104"/>
    </row>
    <row r="17" spans="1:17" ht="12.75" customHeight="1">
      <c r="A17" s="44">
        <v>12</v>
      </c>
      <c r="B17" s="120" t="s">
        <v>149</v>
      </c>
      <c r="C17" s="42" t="s">
        <v>150</v>
      </c>
      <c r="D17" s="112" t="s">
        <v>21</v>
      </c>
      <c r="E17" s="42" t="s">
        <v>121</v>
      </c>
      <c r="F17" s="45">
        <v>0</v>
      </c>
      <c r="G17" s="49">
        <v>77.760000000000005</v>
      </c>
      <c r="H17" s="49"/>
      <c r="I17" s="45">
        <f t="shared" si="0"/>
        <v>0</v>
      </c>
      <c r="J17" s="45">
        <v>4</v>
      </c>
      <c r="K17" s="45">
        <v>33.85</v>
      </c>
      <c r="L17" s="45">
        <v>7</v>
      </c>
      <c r="M17" s="106">
        <v>18</v>
      </c>
      <c r="N17" s="104">
        <v>21</v>
      </c>
      <c r="O17" s="104">
        <f t="shared" si="1"/>
        <v>39</v>
      </c>
      <c r="P17" s="104"/>
      <c r="Q17" s="104"/>
    </row>
    <row r="18" spans="1:17" ht="12.75" customHeight="1">
      <c r="A18" s="44">
        <v>20</v>
      </c>
      <c r="B18" s="120" t="s">
        <v>122</v>
      </c>
      <c r="C18" s="42" t="s">
        <v>123</v>
      </c>
      <c r="D18" s="112" t="s">
        <v>34</v>
      </c>
      <c r="E18" s="42" t="s">
        <v>124</v>
      </c>
      <c r="F18" s="43">
        <v>0</v>
      </c>
      <c r="G18" s="43">
        <v>75.45</v>
      </c>
      <c r="H18" s="43"/>
      <c r="I18" s="45">
        <f t="shared" si="0"/>
        <v>0</v>
      </c>
      <c r="J18" s="45">
        <v>4</v>
      </c>
      <c r="K18" s="45">
        <v>34.53</v>
      </c>
      <c r="L18" s="45">
        <v>8</v>
      </c>
      <c r="M18" s="105">
        <v>28</v>
      </c>
      <c r="N18" s="104">
        <v>20</v>
      </c>
      <c r="O18" s="104">
        <f t="shared" si="1"/>
        <v>48</v>
      </c>
      <c r="P18" s="104" t="s">
        <v>405</v>
      </c>
      <c r="Q18" s="104">
        <v>2</v>
      </c>
    </row>
    <row r="19" spans="1:17" ht="12.75" customHeight="1">
      <c r="A19" s="44">
        <v>19</v>
      </c>
      <c r="B19" s="120" t="s">
        <v>162</v>
      </c>
      <c r="C19" s="42" t="s">
        <v>163</v>
      </c>
      <c r="D19" s="112" t="s">
        <v>34</v>
      </c>
      <c r="E19" s="42" t="s">
        <v>121</v>
      </c>
      <c r="F19" s="47">
        <v>0</v>
      </c>
      <c r="G19" s="47">
        <v>80.56</v>
      </c>
      <c r="H19" s="47"/>
      <c r="I19" s="45">
        <f t="shared" si="0"/>
        <v>0</v>
      </c>
      <c r="J19" s="45">
        <v>4</v>
      </c>
      <c r="K19" s="45">
        <v>39.36</v>
      </c>
      <c r="L19" s="45">
        <v>9</v>
      </c>
      <c r="M19" s="18">
        <v>10</v>
      </c>
      <c r="N19" s="104">
        <v>19</v>
      </c>
      <c r="O19" s="104">
        <f t="shared" si="1"/>
        <v>29</v>
      </c>
      <c r="P19" s="104"/>
      <c r="Q19" s="104"/>
    </row>
    <row r="20" spans="1:17" ht="12.75" customHeight="1">
      <c r="A20" s="44">
        <v>5</v>
      </c>
      <c r="B20" s="94" t="s">
        <v>171</v>
      </c>
      <c r="C20" s="45" t="s">
        <v>172</v>
      </c>
      <c r="D20" s="110" t="s">
        <v>64</v>
      </c>
      <c r="E20" s="44" t="s">
        <v>393</v>
      </c>
      <c r="F20" s="45">
        <v>0</v>
      </c>
      <c r="G20" s="45">
        <v>82.57</v>
      </c>
      <c r="H20" s="45"/>
      <c r="I20" s="45">
        <f t="shared" si="0"/>
        <v>0</v>
      </c>
      <c r="J20" s="45">
        <v>4</v>
      </c>
      <c r="K20" s="45">
        <v>42.62</v>
      </c>
      <c r="L20" s="45">
        <v>10</v>
      </c>
      <c r="M20" s="18">
        <v>6</v>
      </c>
      <c r="N20" s="104">
        <v>18</v>
      </c>
      <c r="O20" s="104">
        <f t="shared" si="1"/>
        <v>24</v>
      </c>
      <c r="P20" s="104"/>
      <c r="Q20" s="104"/>
    </row>
    <row r="21" spans="1:17" ht="12.75" customHeight="1">
      <c r="A21" s="44">
        <v>8</v>
      </c>
      <c r="B21" s="120" t="s">
        <v>164</v>
      </c>
      <c r="C21" s="42" t="s">
        <v>165</v>
      </c>
      <c r="D21" s="112" t="s">
        <v>49</v>
      </c>
      <c r="E21" s="42" t="s">
        <v>121</v>
      </c>
      <c r="F21" s="43">
        <v>0</v>
      </c>
      <c r="G21" s="43">
        <v>78.400000000000006</v>
      </c>
      <c r="H21" s="43"/>
      <c r="I21" s="45">
        <f t="shared" si="0"/>
        <v>0</v>
      </c>
      <c r="J21" s="45" t="s">
        <v>183</v>
      </c>
      <c r="K21" s="45"/>
      <c r="L21" s="45">
        <v>11</v>
      </c>
      <c r="M21" s="18">
        <v>9</v>
      </c>
      <c r="N21" s="104">
        <v>17</v>
      </c>
      <c r="O21" s="104">
        <f t="shared" si="1"/>
        <v>26</v>
      </c>
      <c r="P21" s="104"/>
      <c r="Q21" s="104"/>
    </row>
    <row r="22" spans="1:17" ht="12.75" customHeight="1">
      <c r="A22" s="44">
        <v>27</v>
      </c>
      <c r="B22" s="32" t="s">
        <v>114</v>
      </c>
      <c r="C22" s="32" t="s">
        <v>116</v>
      </c>
      <c r="D22" s="113" t="s">
        <v>117</v>
      </c>
      <c r="E22" s="33" t="s">
        <v>78</v>
      </c>
      <c r="F22" s="102">
        <v>0</v>
      </c>
      <c r="G22" s="102">
        <v>80.239999999999995</v>
      </c>
      <c r="H22" s="103"/>
      <c r="I22" s="45">
        <f t="shared" si="0"/>
        <v>0</v>
      </c>
      <c r="J22" s="45" t="s">
        <v>183</v>
      </c>
      <c r="K22" s="45"/>
      <c r="L22" s="45">
        <v>12</v>
      </c>
      <c r="M22" s="18">
        <v>3</v>
      </c>
      <c r="N22" s="104">
        <v>16</v>
      </c>
      <c r="O22" s="104">
        <f t="shared" si="1"/>
        <v>19</v>
      </c>
      <c r="P22" s="104"/>
      <c r="Q22" s="104"/>
    </row>
    <row r="23" spans="1:17" ht="12.75" customHeight="1">
      <c r="A23" s="44">
        <v>29</v>
      </c>
      <c r="B23" s="121" t="s">
        <v>17</v>
      </c>
      <c r="C23" s="42" t="s">
        <v>20</v>
      </c>
      <c r="D23" s="112" t="s">
        <v>19</v>
      </c>
      <c r="E23" s="42" t="s">
        <v>99</v>
      </c>
      <c r="F23" s="102">
        <v>0</v>
      </c>
      <c r="G23" s="102" t="s">
        <v>115</v>
      </c>
      <c r="H23" s="102"/>
      <c r="I23" s="45">
        <f t="shared" si="0"/>
        <v>0</v>
      </c>
      <c r="J23" s="45" t="s">
        <v>183</v>
      </c>
      <c r="K23" s="45"/>
      <c r="L23" s="45">
        <v>13</v>
      </c>
      <c r="M23" s="18">
        <v>0</v>
      </c>
      <c r="N23" s="104">
        <v>15</v>
      </c>
      <c r="O23" s="104">
        <f t="shared" si="1"/>
        <v>15</v>
      </c>
      <c r="P23" s="104"/>
      <c r="Q23" s="104"/>
    </row>
    <row r="24" spans="1:17" ht="12.75" customHeight="1">
      <c r="A24" s="44">
        <v>29</v>
      </c>
      <c r="B24" s="120" t="s">
        <v>182</v>
      </c>
      <c r="C24" s="42" t="s">
        <v>56</v>
      </c>
      <c r="D24" s="112" t="s">
        <v>21</v>
      </c>
      <c r="E24" s="42" t="s">
        <v>124</v>
      </c>
      <c r="F24" s="43">
        <v>0</v>
      </c>
      <c r="G24" s="43">
        <v>88.49</v>
      </c>
      <c r="H24" s="43">
        <v>1</v>
      </c>
      <c r="I24" s="45">
        <f t="shared" si="0"/>
        <v>1</v>
      </c>
      <c r="J24" s="45"/>
      <c r="K24" s="45"/>
      <c r="L24" s="45">
        <v>14</v>
      </c>
      <c r="M24" s="18">
        <v>0</v>
      </c>
      <c r="N24" s="104">
        <v>14</v>
      </c>
      <c r="O24" s="104">
        <f t="shared" si="1"/>
        <v>14</v>
      </c>
      <c r="P24" s="104"/>
      <c r="Q24" s="104"/>
    </row>
    <row r="25" spans="1:17" ht="12.75" customHeight="1">
      <c r="A25" s="46">
        <v>34</v>
      </c>
      <c r="B25" s="119" t="s">
        <v>136</v>
      </c>
      <c r="C25" s="48" t="s">
        <v>137</v>
      </c>
      <c r="D25" s="111" t="s">
        <v>21</v>
      </c>
      <c r="E25" s="44" t="s">
        <v>138</v>
      </c>
      <c r="F25" s="43">
        <v>4</v>
      </c>
      <c r="G25" s="43">
        <v>77.650000000000006</v>
      </c>
      <c r="H25" s="43"/>
      <c r="I25" s="45">
        <f t="shared" si="0"/>
        <v>4</v>
      </c>
      <c r="J25" s="45"/>
      <c r="K25" s="45"/>
      <c r="L25" s="45">
        <v>15</v>
      </c>
      <c r="M25" s="18">
        <v>23</v>
      </c>
      <c r="N25" s="104">
        <v>13</v>
      </c>
      <c r="O25" s="104">
        <f t="shared" si="1"/>
        <v>36</v>
      </c>
      <c r="P25" s="104" t="s">
        <v>406</v>
      </c>
      <c r="Q25" s="104"/>
    </row>
    <row r="26" spans="1:17" ht="12.75" customHeight="1">
      <c r="A26" s="44">
        <v>36</v>
      </c>
      <c r="B26" s="94" t="s">
        <v>22</v>
      </c>
      <c r="C26" s="44" t="s">
        <v>23</v>
      </c>
      <c r="D26" s="111" t="s">
        <v>24</v>
      </c>
      <c r="E26" s="44" t="s">
        <v>78</v>
      </c>
      <c r="F26" s="47">
        <v>4</v>
      </c>
      <c r="G26" s="47">
        <v>79.790000000000006</v>
      </c>
      <c r="H26" s="47"/>
      <c r="I26" s="45">
        <f t="shared" si="0"/>
        <v>4</v>
      </c>
      <c r="J26" s="45"/>
      <c r="K26" s="45"/>
      <c r="L26" s="45">
        <v>16</v>
      </c>
      <c r="M26" s="18">
        <v>0</v>
      </c>
      <c r="N26" s="104">
        <v>12</v>
      </c>
      <c r="O26" s="104">
        <f t="shared" si="1"/>
        <v>12</v>
      </c>
      <c r="P26" s="104"/>
      <c r="Q26" s="104"/>
    </row>
    <row r="27" spans="1:17" ht="12.75" customHeight="1">
      <c r="A27" s="46">
        <v>10</v>
      </c>
      <c r="B27" s="120" t="s">
        <v>151</v>
      </c>
      <c r="C27" s="42" t="s">
        <v>152</v>
      </c>
      <c r="D27" s="112" t="s">
        <v>15</v>
      </c>
      <c r="E27" s="42" t="s">
        <v>124</v>
      </c>
      <c r="F27" s="47">
        <v>4</v>
      </c>
      <c r="G27" s="47">
        <v>80.260000000000005</v>
      </c>
      <c r="H27" s="47"/>
      <c r="I27" s="45">
        <f t="shared" si="0"/>
        <v>4</v>
      </c>
      <c r="J27" s="45"/>
      <c r="K27" s="45"/>
      <c r="L27" s="45">
        <v>17</v>
      </c>
      <c r="M27" s="18">
        <v>17</v>
      </c>
      <c r="N27" s="104">
        <v>11</v>
      </c>
      <c r="O27" s="104">
        <f t="shared" si="1"/>
        <v>28</v>
      </c>
      <c r="P27" s="104"/>
      <c r="Q27" s="104"/>
    </row>
    <row r="28" spans="1:17" ht="12.75" customHeight="1">
      <c r="A28" s="44">
        <v>17</v>
      </c>
      <c r="B28" s="120" t="s">
        <v>125</v>
      </c>
      <c r="C28" s="42" t="s">
        <v>126</v>
      </c>
      <c r="D28" s="112" t="s">
        <v>49</v>
      </c>
      <c r="E28" s="42" t="s">
        <v>127</v>
      </c>
      <c r="F28" s="43">
        <v>4</v>
      </c>
      <c r="G28" s="43">
        <v>80.709999999999994</v>
      </c>
      <c r="H28" s="43"/>
      <c r="I28" s="45">
        <f t="shared" si="0"/>
        <v>4</v>
      </c>
      <c r="J28" s="45"/>
      <c r="K28" s="45"/>
      <c r="L28" s="45">
        <v>18</v>
      </c>
      <c r="M28" s="18">
        <v>27</v>
      </c>
      <c r="N28" s="104">
        <v>10</v>
      </c>
      <c r="O28" s="104">
        <f t="shared" si="1"/>
        <v>37</v>
      </c>
      <c r="P28" s="104"/>
      <c r="Q28" s="104"/>
    </row>
    <row r="29" spans="1:17" ht="12.75" customHeight="1">
      <c r="A29" s="46" t="s">
        <v>427</v>
      </c>
      <c r="B29" s="120" t="s">
        <v>425</v>
      </c>
      <c r="C29" s="42" t="s">
        <v>426</v>
      </c>
      <c r="D29" s="112"/>
      <c r="E29" s="42" t="s">
        <v>138</v>
      </c>
      <c r="F29" s="47">
        <v>4</v>
      </c>
      <c r="G29" s="47">
        <v>82.5</v>
      </c>
      <c r="H29" s="47"/>
      <c r="I29" s="45">
        <f t="shared" si="0"/>
        <v>4</v>
      </c>
      <c r="J29" s="45"/>
      <c r="K29" s="45"/>
      <c r="L29" s="45">
        <v>19</v>
      </c>
      <c r="M29" s="18">
        <v>0</v>
      </c>
      <c r="N29" s="104">
        <v>9</v>
      </c>
      <c r="O29" s="104">
        <f t="shared" si="1"/>
        <v>9</v>
      </c>
      <c r="P29" s="104"/>
      <c r="Q29" s="104"/>
    </row>
    <row r="30" spans="1:17" ht="12.75" customHeight="1">
      <c r="A30" s="44">
        <v>15</v>
      </c>
      <c r="B30" s="120" t="s">
        <v>157</v>
      </c>
      <c r="C30" s="42" t="s">
        <v>158</v>
      </c>
      <c r="D30" s="112" t="s">
        <v>15</v>
      </c>
      <c r="E30" s="42" t="s">
        <v>124</v>
      </c>
      <c r="F30" s="43">
        <v>4</v>
      </c>
      <c r="G30" s="43">
        <v>85.66</v>
      </c>
      <c r="H30" s="43"/>
      <c r="I30" s="45">
        <f t="shared" si="0"/>
        <v>4</v>
      </c>
      <c r="J30" s="45"/>
      <c r="K30" s="45"/>
      <c r="L30" s="45">
        <v>20</v>
      </c>
      <c r="M30" s="18">
        <v>13</v>
      </c>
      <c r="N30" s="104">
        <v>8</v>
      </c>
      <c r="O30" s="104">
        <f t="shared" si="1"/>
        <v>21</v>
      </c>
      <c r="P30" s="104"/>
      <c r="Q30" s="104"/>
    </row>
    <row r="31" spans="1:17" ht="12.75" customHeight="1">
      <c r="A31" s="44">
        <v>4</v>
      </c>
      <c r="B31" s="94" t="s">
        <v>173</v>
      </c>
      <c r="C31" s="44" t="s">
        <v>174</v>
      </c>
      <c r="D31" s="111" t="s">
        <v>64</v>
      </c>
      <c r="E31" s="44" t="s">
        <v>393</v>
      </c>
      <c r="F31" s="43">
        <v>4</v>
      </c>
      <c r="G31" s="43">
        <v>92.66</v>
      </c>
      <c r="H31" s="43"/>
      <c r="I31" s="45">
        <f t="shared" si="0"/>
        <v>4</v>
      </c>
      <c r="J31" s="45"/>
      <c r="K31" s="45"/>
      <c r="L31" s="45">
        <v>21</v>
      </c>
      <c r="M31" s="18">
        <v>5</v>
      </c>
      <c r="N31" s="104">
        <v>7</v>
      </c>
      <c r="O31" s="104">
        <f t="shared" si="1"/>
        <v>12</v>
      </c>
      <c r="P31" s="104"/>
      <c r="Q31" s="104"/>
    </row>
    <row r="32" spans="1:17" ht="12.75" customHeight="1">
      <c r="A32" s="44">
        <v>3</v>
      </c>
      <c r="B32" s="120" t="s">
        <v>175</v>
      </c>
      <c r="C32" s="42" t="s">
        <v>176</v>
      </c>
      <c r="D32" s="112" t="s">
        <v>21</v>
      </c>
      <c r="E32" s="42" t="s">
        <v>121</v>
      </c>
      <c r="F32" s="43">
        <v>4</v>
      </c>
      <c r="G32" s="43">
        <v>96.13</v>
      </c>
      <c r="H32" s="43">
        <v>3</v>
      </c>
      <c r="I32" s="45">
        <f t="shared" si="0"/>
        <v>7</v>
      </c>
      <c r="J32" s="45"/>
      <c r="K32" s="45"/>
      <c r="L32" s="45">
        <v>22</v>
      </c>
      <c r="M32" s="18">
        <v>4</v>
      </c>
      <c r="N32" s="104">
        <v>6</v>
      </c>
      <c r="O32" s="104">
        <f t="shared" si="1"/>
        <v>10</v>
      </c>
      <c r="P32" s="104"/>
      <c r="Q32" s="104"/>
    </row>
    <row r="33" spans="1:17" ht="12.75" customHeight="1">
      <c r="A33" s="44">
        <v>24</v>
      </c>
      <c r="B33" s="120" t="s">
        <v>142</v>
      </c>
      <c r="C33" s="42" t="s">
        <v>143</v>
      </c>
      <c r="D33" s="112" t="s">
        <v>49</v>
      </c>
      <c r="E33" s="42" t="s">
        <v>144</v>
      </c>
      <c r="F33" s="43">
        <v>8</v>
      </c>
      <c r="G33" s="43">
        <v>71.02</v>
      </c>
      <c r="H33" s="43"/>
      <c r="I33" s="45">
        <f t="shared" si="0"/>
        <v>8</v>
      </c>
      <c r="J33" s="45"/>
      <c r="K33" s="45"/>
      <c r="L33" s="45">
        <v>23</v>
      </c>
      <c r="M33" s="18">
        <v>21</v>
      </c>
      <c r="N33" s="104">
        <v>5</v>
      </c>
      <c r="O33" s="104">
        <f t="shared" si="1"/>
        <v>26</v>
      </c>
      <c r="P33" s="104"/>
      <c r="Q33" s="104"/>
    </row>
    <row r="34" spans="1:17" ht="12.75" customHeight="1">
      <c r="A34" s="46">
        <v>14</v>
      </c>
      <c r="B34" s="120" t="s">
        <v>139</v>
      </c>
      <c r="C34" s="42" t="s">
        <v>140</v>
      </c>
      <c r="D34" s="112" t="s">
        <v>24</v>
      </c>
      <c r="E34" s="42" t="s">
        <v>141</v>
      </c>
      <c r="F34" s="47">
        <v>8</v>
      </c>
      <c r="G34" s="47">
        <v>77.400000000000006</v>
      </c>
      <c r="H34" s="47"/>
      <c r="I34" s="45">
        <f t="shared" si="0"/>
        <v>8</v>
      </c>
      <c r="J34" s="45"/>
      <c r="K34" s="45"/>
      <c r="L34" s="45">
        <v>24</v>
      </c>
      <c r="M34" s="18">
        <v>22</v>
      </c>
      <c r="N34" s="104">
        <v>4</v>
      </c>
      <c r="O34" s="104">
        <f t="shared" si="1"/>
        <v>26</v>
      </c>
      <c r="P34" s="104"/>
      <c r="Q34" s="104"/>
    </row>
    <row r="35" spans="1:17" ht="12.75" customHeight="1">
      <c r="A35" s="44">
        <v>32</v>
      </c>
      <c r="B35" s="94" t="s">
        <v>112</v>
      </c>
      <c r="C35" s="45" t="s">
        <v>159</v>
      </c>
      <c r="D35" s="110" t="s">
        <v>49</v>
      </c>
      <c r="E35" s="44" t="s">
        <v>393</v>
      </c>
      <c r="F35" s="45">
        <v>8</v>
      </c>
      <c r="G35" s="45">
        <v>81.99</v>
      </c>
      <c r="H35" s="45"/>
      <c r="I35" s="45">
        <f t="shared" si="0"/>
        <v>8</v>
      </c>
      <c r="J35" s="45"/>
      <c r="K35" s="45"/>
      <c r="L35" s="45">
        <v>25</v>
      </c>
      <c r="M35" s="18">
        <v>12</v>
      </c>
      <c r="N35" s="104">
        <v>3</v>
      </c>
      <c r="O35" s="104">
        <f t="shared" si="1"/>
        <v>15</v>
      </c>
      <c r="P35" s="104"/>
      <c r="Q35" s="104"/>
    </row>
    <row r="36" spans="1:17" ht="12.75" customHeight="1">
      <c r="A36" s="46">
        <v>15</v>
      </c>
      <c r="B36" s="94" t="s">
        <v>55</v>
      </c>
      <c r="C36" s="44" t="s">
        <v>187</v>
      </c>
      <c r="D36" s="111" t="s">
        <v>188</v>
      </c>
      <c r="E36" s="44" t="s">
        <v>393</v>
      </c>
      <c r="F36" s="43">
        <v>8</v>
      </c>
      <c r="G36" s="43">
        <v>86</v>
      </c>
      <c r="H36" s="43"/>
      <c r="I36" s="45">
        <f t="shared" si="0"/>
        <v>8</v>
      </c>
      <c r="J36" s="45"/>
      <c r="K36" s="45"/>
      <c r="L36" s="45">
        <v>26</v>
      </c>
      <c r="M36" s="18">
        <v>0</v>
      </c>
      <c r="N36" s="104">
        <v>2</v>
      </c>
      <c r="O36" s="104">
        <f t="shared" si="1"/>
        <v>2</v>
      </c>
      <c r="P36" s="104"/>
      <c r="Q36" s="104"/>
    </row>
    <row r="37" spans="1:17" ht="12.75" customHeight="1">
      <c r="A37" s="44">
        <v>21</v>
      </c>
      <c r="B37" s="120" t="s">
        <v>133</v>
      </c>
      <c r="C37" s="42" t="s">
        <v>134</v>
      </c>
      <c r="D37" s="112" t="s">
        <v>135</v>
      </c>
      <c r="E37" s="42" t="s">
        <v>124</v>
      </c>
      <c r="F37" s="43">
        <v>8</v>
      </c>
      <c r="G37" s="43">
        <v>87.66</v>
      </c>
      <c r="H37" s="43"/>
      <c r="I37" s="45">
        <f t="shared" si="0"/>
        <v>8</v>
      </c>
      <c r="J37" s="45"/>
      <c r="K37" s="45"/>
      <c r="L37" s="45">
        <v>27</v>
      </c>
      <c r="M37" s="18">
        <v>24</v>
      </c>
      <c r="N37" s="104">
        <v>1</v>
      </c>
      <c r="O37" s="104">
        <f t="shared" si="1"/>
        <v>25</v>
      </c>
      <c r="P37" s="104"/>
      <c r="Q37" s="104"/>
    </row>
    <row r="38" spans="1:17" ht="12.75" customHeight="1">
      <c r="A38" s="44">
        <v>37</v>
      </c>
      <c r="B38" s="120" t="s">
        <v>189</v>
      </c>
      <c r="C38" s="42" t="s">
        <v>190</v>
      </c>
      <c r="D38" s="112" t="s">
        <v>191</v>
      </c>
      <c r="E38" s="42" t="s">
        <v>168</v>
      </c>
      <c r="F38" s="43">
        <v>8</v>
      </c>
      <c r="G38" s="43">
        <v>90.48</v>
      </c>
      <c r="H38" s="43">
        <v>1</v>
      </c>
      <c r="I38" s="45">
        <f t="shared" si="0"/>
        <v>9</v>
      </c>
      <c r="J38" s="45"/>
      <c r="K38" s="45"/>
      <c r="L38" s="45">
        <v>28</v>
      </c>
      <c r="M38" s="18">
        <v>0</v>
      </c>
      <c r="N38" s="104">
        <v>0</v>
      </c>
      <c r="O38" s="104">
        <f t="shared" si="1"/>
        <v>0</v>
      </c>
      <c r="P38" s="104"/>
      <c r="Q38" s="104"/>
    </row>
    <row r="39" spans="1:17" ht="12.75" customHeight="1">
      <c r="A39" s="46">
        <v>22</v>
      </c>
      <c r="B39" s="120" t="s">
        <v>160</v>
      </c>
      <c r="C39" s="42" t="s">
        <v>161</v>
      </c>
      <c r="D39" s="112" t="s">
        <v>15</v>
      </c>
      <c r="E39" s="42" t="s">
        <v>141</v>
      </c>
      <c r="F39" s="43">
        <v>12</v>
      </c>
      <c r="G39" s="43">
        <v>79.13</v>
      </c>
      <c r="H39" s="43"/>
      <c r="I39" s="45">
        <f t="shared" si="0"/>
        <v>12</v>
      </c>
      <c r="J39" s="45"/>
      <c r="K39" s="45"/>
      <c r="L39" s="45">
        <v>29</v>
      </c>
      <c r="M39" s="18">
        <v>11</v>
      </c>
      <c r="N39" s="104">
        <v>0</v>
      </c>
      <c r="O39" s="104">
        <f t="shared" si="1"/>
        <v>11</v>
      </c>
      <c r="P39" s="104"/>
      <c r="Q39" s="104"/>
    </row>
    <row r="40" spans="1:17" ht="12.75" customHeight="1">
      <c r="A40" s="44">
        <v>31</v>
      </c>
      <c r="B40" s="120" t="s">
        <v>182</v>
      </c>
      <c r="C40" s="42" t="s">
        <v>185</v>
      </c>
      <c r="D40" s="112" t="s">
        <v>21</v>
      </c>
      <c r="E40" s="42" t="s">
        <v>138</v>
      </c>
      <c r="F40" s="47">
        <v>12</v>
      </c>
      <c r="G40" s="47">
        <v>99.7</v>
      </c>
      <c r="H40" s="47">
        <v>3</v>
      </c>
      <c r="I40" s="45">
        <v>15</v>
      </c>
      <c r="J40" s="45"/>
      <c r="K40" s="45"/>
      <c r="L40" s="45">
        <v>30</v>
      </c>
      <c r="M40" s="18">
        <v>0</v>
      </c>
      <c r="N40" s="104">
        <v>0</v>
      </c>
      <c r="O40" s="104">
        <f t="shared" si="1"/>
        <v>0</v>
      </c>
      <c r="P40" s="104"/>
      <c r="Q40" s="104"/>
    </row>
    <row r="41" spans="1:17" ht="12.75" customHeight="1">
      <c r="A41" s="46">
        <v>2</v>
      </c>
      <c r="B41" s="119" t="s">
        <v>177</v>
      </c>
      <c r="C41" s="48" t="s">
        <v>178</v>
      </c>
      <c r="D41" s="111" t="s">
        <v>34</v>
      </c>
      <c r="E41" s="44" t="s">
        <v>121</v>
      </c>
      <c r="F41" s="43">
        <v>12</v>
      </c>
      <c r="G41" s="43">
        <v>108.53</v>
      </c>
      <c r="H41" s="43">
        <v>6</v>
      </c>
      <c r="I41" s="45">
        <f>F41+H41</f>
        <v>18</v>
      </c>
      <c r="J41" s="45"/>
      <c r="K41" s="45"/>
      <c r="L41" s="45">
        <v>31</v>
      </c>
      <c r="M41" s="18">
        <v>3</v>
      </c>
      <c r="N41" s="104">
        <v>0</v>
      </c>
      <c r="O41" s="104">
        <f t="shared" si="1"/>
        <v>3</v>
      </c>
      <c r="P41" s="104"/>
      <c r="Q41" s="104"/>
    </row>
    <row r="42" spans="1:17" ht="12.75" customHeight="1">
      <c r="A42" s="44">
        <v>1</v>
      </c>
      <c r="B42" s="94" t="s">
        <v>179</v>
      </c>
      <c r="C42" s="45" t="s">
        <v>180</v>
      </c>
      <c r="D42" s="110" t="s">
        <v>21</v>
      </c>
      <c r="E42" s="45" t="s">
        <v>181</v>
      </c>
      <c r="F42" s="45" t="s">
        <v>193</v>
      </c>
      <c r="G42" s="45"/>
      <c r="H42" s="45"/>
      <c r="I42" s="45"/>
      <c r="J42" s="45"/>
      <c r="K42" s="45"/>
      <c r="L42" s="45"/>
      <c r="M42" s="18">
        <v>2</v>
      </c>
      <c r="N42" s="104">
        <v>0</v>
      </c>
      <c r="O42" s="104">
        <v>2</v>
      </c>
      <c r="P42" s="104"/>
      <c r="Q42" s="104"/>
    </row>
    <row r="43" spans="1:17" ht="12.75" customHeight="1">
      <c r="A43" s="44">
        <v>9</v>
      </c>
      <c r="B43" s="120" t="s">
        <v>119</v>
      </c>
      <c r="C43" s="42" t="s">
        <v>120</v>
      </c>
      <c r="D43" s="112" t="s">
        <v>21</v>
      </c>
      <c r="E43" s="42" t="s">
        <v>121</v>
      </c>
      <c r="F43" s="43" t="s">
        <v>418</v>
      </c>
      <c r="G43" s="43"/>
      <c r="H43" s="43"/>
      <c r="I43" s="45"/>
      <c r="J43" s="45"/>
      <c r="K43" s="45"/>
      <c r="L43" s="45"/>
      <c r="M43" s="18">
        <v>30</v>
      </c>
      <c r="N43" s="104">
        <v>0</v>
      </c>
      <c r="O43" s="104">
        <v>30</v>
      </c>
      <c r="P43" s="104"/>
      <c r="Q43" s="104"/>
    </row>
    <row r="44" spans="1:17" ht="12.75" customHeight="1">
      <c r="A44" s="46">
        <v>6</v>
      </c>
      <c r="B44" s="94" t="s">
        <v>84</v>
      </c>
      <c r="C44" s="44" t="s">
        <v>169</v>
      </c>
      <c r="D44" s="111" t="s">
        <v>170</v>
      </c>
      <c r="E44" s="44" t="s">
        <v>181</v>
      </c>
      <c r="F44" s="43" t="s">
        <v>183</v>
      </c>
      <c r="G44" s="43"/>
      <c r="H44" s="43"/>
      <c r="I44" s="45"/>
      <c r="J44" s="45"/>
      <c r="K44" s="45"/>
      <c r="L44" s="45"/>
      <c r="M44" s="18">
        <v>7</v>
      </c>
      <c r="N44" s="104">
        <v>0</v>
      </c>
      <c r="O44" s="104">
        <v>7</v>
      </c>
      <c r="P44" s="104"/>
      <c r="Q44" s="104"/>
    </row>
    <row r="45" spans="1:17" ht="12.75" customHeight="1">
      <c r="A45" s="44">
        <v>7</v>
      </c>
      <c r="B45" s="120" t="s">
        <v>166</v>
      </c>
      <c r="C45" s="42" t="s">
        <v>167</v>
      </c>
      <c r="D45" s="112" t="s">
        <v>21</v>
      </c>
      <c r="E45" s="42" t="s">
        <v>168</v>
      </c>
      <c r="F45" s="47" t="s">
        <v>183</v>
      </c>
      <c r="G45" s="47"/>
      <c r="H45" s="47"/>
      <c r="I45" s="45"/>
      <c r="J45" s="45"/>
      <c r="K45" s="45"/>
      <c r="L45" s="45"/>
      <c r="M45" s="18">
        <v>8</v>
      </c>
      <c r="N45" s="104">
        <v>0</v>
      </c>
      <c r="O45" s="104">
        <v>8</v>
      </c>
      <c r="P45" s="104"/>
      <c r="Q45" s="104"/>
    </row>
    <row r="46" spans="1:17" ht="12.75" customHeight="1">
      <c r="A46" s="44">
        <v>13</v>
      </c>
      <c r="B46" s="94" t="s">
        <v>128</v>
      </c>
      <c r="C46" s="44" t="s">
        <v>129</v>
      </c>
      <c r="D46" s="111" t="s">
        <v>49</v>
      </c>
      <c r="E46" s="44" t="s">
        <v>130</v>
      </c>
      <c r="F46" s="43" t="s">
        <v>183</v>
      </c>
      <c r="G46" s="43"/>
      <c r="H46" s="43"/>
      <c r="I46" s="45"/>
      <c r="J46" s="45"/>
      <c r="K46" s="45"/>
      <c r="L46" s="45"/>
      <c r="M46" s="18">
        <v>26</v>
      </c>
      <c r="N46" s="104">
        <v>0</v>
      </c>
      <c r="O46" s="104">
        <v>26</v>
      </c>
      <c r="P46" s="104"/>
      <c r="Q46" s="104"/>
    </row>
    <row r="47" spans="1:17" ht="12.75" customHeight="1">
      <c r="A47" s="44">
        <v>25</v>
      </c>
      <c r="B47" s="101" t="s">
        <v>112</v>
      </c>
      <c r="C47" s="101" t="s">
        <v>113</v>
      </c>
      <c r="D47" s="113" t="s">
        <v>47</v>
      </c>
      <c r="E47" s="32" t="s">
        <v>78</v>
      </c>
      <c r="F47" s="102" t="s">
        <v>183</v>
      </c>
      <c r="G47" s="102"/>
      <c r="H47" s="102"/>
      <c r="I47" s="45"/>
      <c r="J47" s="45"/>
      <c r="K47" s="45"/>
      <c r="L47" s="102"/>
      <c r="M47" s="18">
        <v>5</v>
      </c>
      <c r="N47" s="104">
        <v>0</v>
      </c>
      <c r="O47" s="104">
        <v>5</v>
      </c>
      <c r="P47" s="104"/>
      <c r="Q47" s="104"/>
    </row>
    <row r="48" spans="1:17" ht="12.75" customHeight="1">
      <c r="A48" s="46">
        <v>30</v>
      </c>
      <c r="B48" s="94" t="s">
        <v>22</v>
      </c>
      <c r="C48" s="44" t="s">
        <v>153</v>
      </c>
      <c r="D48" s="111" t="s">
        <v>24</v>
      </c>
      <c r="E48" s="44" t="s">
        <v>393</v>
      </c>
      <c r="F48" s="43" t="s">
        <v>183</v>
      </c>
      <c r="G48" s="43"/>
      <c r="H48" s="43"/>
      <c r="I48" s="45"/>
      <c r="J48" s="45"/>
      <c r="K48" s="45"/>
      <c r="L48" s="45"/>
      <c r="M48" s="18">
        <v>16</v>
      </c>
      <c r="N48" s="104">
        <v>0</v>
      </c>
      <c r="O48" s="104">
        <v>16</v>
      </c>
      <c r="P48" s="104"/>
      <c r="Q48" s="104"/>
    </row>
    <row r="49" spans="1:17" ht="12.75" customHeight="1">
      <c r="A49" s="44">
        <v>33</v>
      </c>
      <c r="B49" s="121" t="s">
        <v>22</v>
      </c>
      <c r="C49" s="42" t="s">
        <v>23</v>
      </c>
      <c r="D49" s="112" t="s">
        <v>24</v>
      </c>
      <c r="E49" s="42" t="s">
        <v>99</v>
      </c>
      <c r="F49" s="102" t="s">
        <v>183</v>
      </c>
      <c r="G49" s="102"/>
      <c r="H49" s="102"/>
      <c r="I49" s="45"/>
      <c r="J49" s="45"/>
      <c r="K49" s="45"/>
      <c r="L49" s="102"/>
      <c r="M49" s="18">
        <v>4</v>
      </c>
      <c r="N49" s="104">
        <v>0</v>
      </c>
      <c r="O49" s="104">
        <v>4</v>
      </c>
      <c r="P49" s="104"/>
      <c r="Q49" s="104"/>
    </row>
    <row r="50" spans="1:17" ht="12.75" customHeight="1">
      <c r="A50" s="44">
        <v>35</v>
      </c>
      <c r="B50" s="94" t="s">
        <v>94</v>
      </c>
      <c r="C50" s="33" t="s">
        <v>95</v>
      </c>
      <c r="D50" s="111" t="s">
        <v>21</v>
      </c>
      <c r="E50" s="33" t="s">
        <v>78</v>
      </c>
      <c r="F50" s="102" t="s">
        <v>183</v>
      </c>
      <c r="G50" s="102"/>
      <c r="H50" s="102"/>
      <c r="I50" s="45"/>
      <c r="J50" s="45"/>
      <c r="K50" s="45"/>
      <c r="L50" s="102"/>
      <c r="M50" s="18">
        <v>1</v>
      </c>
      <c r="N50" s="104">
        <v>0</v>
      </c>
      <c r="O50" s="104">
        <v>1</v>
      </c>
      <c r="P50" s="104"/>
      <c r="Q50" s="104"/>
    </row>
    <row r="51" spans="1:17" ht="12.75" customHeight="1">
      <c r="A51" s="1"/>
      <c r="B51" s="1"/>
      <c r="D51" s="1"/>
      <c r="M51" s="1"/>
    </row>
  </sheetData>
  <sortState ref="A11:O50">
    <sortCondition ref="J11:J50"/>
    <sortCondition ref="K11:K50"/>
    <sortCondition ref="I11:I50"/>
    <sortCondition ref="G11:G50"/>
  </sortState>
  <mergeCells count="2">
    <mergeCell ref="A1:M1"/>
    <mergeCell ref="A2:M2"/>
  </mergeCells>
  <printOptions horizontalCentered="1"/>
  <pageMargins left="0.19685039370078741" right="0.19685039370078741" top="0.59055118110236227" bottom="0.39370078740157483" header="0.51181102362204722" footer="0.51181102362204722"/>
  <pageSetup paperSize="9" scale="78" orientation="portrait" horizontalDpi="4294967295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3"/>
  <sheetViews>
    <sheetView topLeftCell="A58" zoomScaleNormal="100" workbookViewId="0">
      <selection activeCell="O83" sqref="O83"/>
    </sheetView>
  </sheetViews>
  <sheetFormatPr defaultRowHeight="12.75"/>
  <cols>
    <col min="1" max="1" width="6.7109375" customWidth="1"/>
    <col min="2" max="2" width="37.7109375" customWidth="1"/>
    <col min="3" max="3" width="21.42578125" customWidth="1"/>
    <col min="4" max="4" width="10.85546875" customWidth="1"/>
    <col min="5" max="5" width="11" customWidth="1"/>
    <col min="6" max="6" width="6.5703125" customWidth="1"/>
    <col min="7" max="7" width="7.5703125" customWidth="1"/>
    <col min="8" max="8" width="6.5703125" customWidth="1"/>
    <col min="9" max="9" width="4.7109375" customWidth="1"/>
    <col min="10" max="12" width="6" customWidth="1"/>
    <col min="13" max="13" width="6.7109375" customWidth="1"/>
    <col min="14" max="14" width="8.140625" customWidth="1"/>
  </cols>
  <sheetData>
    <row r="1" spans="1:16" ht="15">
      <c r="A1" s="161" t="s">
        <v>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51"/>
      <c r="O1" s="52"/>
      <c r="P1" s="52"/>
    </row>
    <row r="2" spans="1:16" ht="15">
      <c r="A2" s="162" t="s">
        <v>194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53"/>
      <c r="O2" s="45"/>
      <c r="P2" s="45"/>
    </row>
    <row r="3" spans="1:16" ht="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3"/>
      <c r="O3" s="45"/>
      <c r="P3" s="45"/>
    </row>
    <row r="4" spans="1:16" ht="15.75" thickBot="1">
      <c r="A4" s="54"/>
      <c r="B4" s="55"/>
      <c r="C4" s="55"/>
      <c r="D4" s="54"/>
      <c r="E4" s="54"/>
      <c r="F4" s="54"/>
      <c r="G4" s="54"/>
      <c r="H4" s="54"/>
      <c r="I4" s="54"/>
      <c r="J4" s="54"/>
      <c r="K4" s="54"/>
      <c r="L4" s="54"/>
      <c r="M4" s="54"/>
      <c r="N4" s="53"/>
      <c r="O4" s="45"/>
      <c r="P4" s="45"/>
    </row>
    <row r="5" spans="1:16" ht="15.75" thickBot="1">
      <c r="A5" s="56" t="s">
        <v>195</v>
      </c>
      <c r="B5" s="57"/>
      <c r="C5" s="58"/>
      <c r="D5" s="54"/>
      <c r="E5" s="54"/>
      <c r="F5" s="54"/>
      <c r="G5" s="54"/>
      <c r="H5" s="54"/>
      <c r="I5" s="54"/>
      <c r="J5" s="54"/>
      <c r="K5" s="54"/>
      <c r="L5" s="54"/>
      <c r="M5" s="54"/>
      <c r="N5" s="53"/>
      <c r="O5" s="45"/>
      <c r="P5" s="45"/>
    </row>
    <row r="6" spans="1:16" ht="15">
      <c r="A6" s="59" t="s">
        <v>196</v>
      </c>
      <c r="B6" s="60"/>
      <c r="C6" s="61"/>
      <c r="D6" s="54"/>
      <c r="E6" s="54"/>
      <c r="F6" s="54"/>
      <c r="G6" s="54"/>
      <c r="H6" s="54"/>
      <c r="I6" s="54"/>
      <c r="J6" s="54"/>
      <c r="K6" s="54"/>
      <c r="L6" s="54"/>
      <c r="M6" s="54"/>
      <c r="N6" s="53"/>
      <c r="O6" s="45"/>
      <c r="P6" s="45"/>
    </row>
    <row r="7" spans="1:16" ht="15.75" thickBot="1">
      <c r="A7" s="62" t="s">
        <v>197</v>
      </c>
      <c r="B7" s="63"/>
      <c r="C7" s="64"/>
      <c r="D7" s="54"/>
      <c r="E7" s="54"/>
      <c r="F7" s="54"/>
      <c r="G7" s="54"/>
      <c r="H7" s="54"/>
      <c r="I7" s="54"/>
      <c r="J7" s="54"/>
      <c r="K7" s="54"/>
      <c r="L7" s="54"/>
      <c r="M7" s="54"/>
      <c r="N7" s="53"/>
      <c r="O7" s="45"/>
      <c r="P7" s="45"/>
    </row>
    <row r="8" spans="1:16" ht="15.75" thickBot="1">
      <c r="A8" s="54"/>
      <c r="B8" s="65"/>
      <c r="C8" s="55"/>
      <c r="D8" s="54"/>
      <c r="E8" s="54"/>
      <c r="F8" s="54"/>
      <c r="G8" s="54"/>
      <c r="H8" s="54"/>
      <c r="I8" s="54"/>
      <c r="J8" s="54"/>
      <c r="K8" s="54"/>
      <c r="L8" s="54"/>
      <c r="M8" s="54"/>
      <c r="N8" s="53"/>
      <c r="O8" s="45"/>
      <c r="P8" s="45"/>
    </row>
    <row r="9" spans="1:16" ht="15.75" thickBot="1">
      <c r="A9" s="56" t="s">
        <v>198</v>
      </c>
      <c r="B9" s="57"/>
      <c r="C9" s="58"/>
      <c r="D9" s="54"/>
      <c r="E9" s="54"/>
      <c r="F9" s="54"/>
      <c r="G9" s="54"/>
      <c r="H9" s="54"/>
      <c r="I9" s="54"/>
      <c r="J9" s="54"/>
      <c r="K9" s="54"/>
      <c r="L9" s="54"/>
      <c r="M9" s="54"/>
      <c r="N9" s="53"/>
      <c r="O9" s="45"/>
      <c r="P9" s="45"/>
    </row>
    <row r="10" spans="1:16" ht="15">
      <c r="A10" s="59" t="s">
        <v>199</v>
      </c>
      <c r="B10" s="60"/>
      <c r="C10" s="61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3"/>
      <c r="O10" s="45"/>
      <c r="P10" s="45"/>
    </row>
    <row r="11" spans="1:16" ht="15.75" thickBot="1">
      <c r="A11" s="62" t="s">
        <v>197</v>
      </c>
      <c r="B11" s="63"/>
      <c r="C11" s="6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3"/>
      <c r="O11" s="45"/>
      <c r="P11" s="45"/>
    </row>
    <row r="12" spans="1:16" ht="15.75" thickBot="1">
      <c r="A12" s="54"/>
      <c r="B12" s="65"/>
      <c r="C12" s="55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3"/>
      <c r="O12" s="45"/>
      <c r="P12" s="45"/>
    </row>
    <row r="13" spans="1:16" ht="15.75" thickBot="1">
      <c r="A13" s="56" t="s">
        <v>200</v>
      </c>
      <c r="B13" s="57"/>
      <c r="C13" s="58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3"/>
      <c r="O13" s="45"/>
      <c r="P13" s="45"/>
    </row>
    <row r="14" spans="1:16" ht="15">
      <c r="A14" s="59" t="s">
        <v>201</v>
      </c>
      <c r="B14" s="60"/>
      <c r="C14" s="61"/>
      <c r="D14" s="54"/>
      <c r="E14" s="54"/>
      <c r="F14" s="54"/>
      <c r="G14" s="54"/>
      <c r="H14" s="54">
        <v>80</v>
      </c>
      <c r="I14" s="54"/>
      <c r="J14" s="54"/>
      <c r="K14" s="54"/>
      <c r="L14" s="54"/>
      <c r="M14" s="54"/>
      <c r="N14" s="53"/>
      <c r="O14" s="45"/>
      <c r="P14" s="45"/>
    </row>
    <row r="15" spans="1:16" ht="15.75" thickBot="1">
      <c r="A15" s="62" t="s">
        <v>197</v>
      </c>
      <c r="B15" s="63"/>
      <c r="C15" s="6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3"/>
      <c r="O15" s="45"/>
      <c r="P15" s="45"/>
    </row>
    <row r="16" spans="1:16" ht="15">
      <c r="A16" s="54"/>
      <c r="B16" s="55"/>
      <c r="C16" s="5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3"/>
      <c r="O16" s="45"/>
      <c r="P16" s="45"/>
    </row>
    <row r="17" spans="1:17" ht="15.75" thickBot="1">
      <c r="A17" s="54"/>
      <c r="B17" s="55"/>
      <c r="C17" s="55"/>
      <c r="D17" s="54"/>
      <c r="E17" s="54"/>
      <c r="F17" s="54"/>
      <c r="G17" s="54"/>
      <c r="H17" s="54"/>
      <c r="I17" s="54"/>
      <c r="J17" s="54"/>
      <c r="K17" s="54"/>
      <c r="L17" s="54"/>
      <c r="M17" s="66"/>
      <c r="N17" s="45"/>
      <c r="O17" s="45"/>
      <c r="P17" s="45"/>
    </row>
    <row r="18" spans="1:17" ht="15.75" thickBot="1">
      <c r="A18" s="67" t="s">
        <v>0</v>
      </c>
      <c r="B18" s="68" t="s">
        <v>1</v>
      </c>
      <c r="C18" s="68" t="s">
        <v>2</v>
      </c>
      <c r="D18" s="68" t="s">
        <v>3</v>
      </c>
      <c r="E18" s="68" t="s">
        <v>4</v>
      </c>
      <c r="F18" s="68" t="s">
        <v>5</v>
      </c>
      <c r="G18" s="69" t="s">
        <v>102</v>
      </c>
      <c r="H18" s="69" t="s">
        <v>202</v>
      </c>
      <c r="I18" s="69" t="s">
        <v>103</v>
      </c>
      <c r="J18" s="69" t="s">
        <v>104</v>
      </c>
      <c r="K18" s="69" t="s">
        <v>402</v>
      </c>
      <c r="L18" s="69" t="s">
        <v>102</v>
      </c>
      <c r="M18" s="70" t="s">
        <v>6</v>
      </c>
      <c r="N18" s="53" t="s">
        <v>118</v>
      </c>
      <c r="O18" s="45" t="s">
        <v>388</v>
      </c>
      <c r="P18" s="45" t="s">
        <v>104</v>
      </c>
    </row>
    <row r="19" spans="1:17" ht="15">
      <c r="A19" s="124">
        <v>37</v>
      </c>
      <c r="B19" s="72" t="s">
        <v>397</v>
      </c>
      <c r="C19" s="72" t="s">
        <v>250</v>
      </c>
      <c r="D19" s="72" t="s">
        <v>206</v>
      </c>
      <c r="E19" s="72" t="s">
        <v>211</v>
      </c>
      <c r="F19" s="71">
        <v>0</v>
      </c>
      <c r="G19" s="71">
        <v>81.36</v>
      </c>
      <c r="H19" s="71"/>
      <c r="I19" s="71"/>
      <c r="J19" s="71">
        <f t="shared" ref="J19:J29" si="0">F19+I19</f>
        <v>0</v>
      </c>
      <c r="K19" s="71">
        <v>0</v>
      </c>
      <c r="L19" s="71">
        <v>38.93</v>
      </c>
      <c r="M19" s="125">
        <v>1</v>
      </c>
      <c r="N19" s="53">
        <v>0</v>
      </c>
      <c r="O19" s="45">
        <v>18</v>
      </c>
      <c r="P19" s="45">
        <f>O19+N19</f>
        <v>18</v>
      </c>
    </row>
    <row r="20" spans="1:17" ht="15">
      <c r="A20" s="126">
        <v>27</v>
      </c>
      <c r="B20" s="42" t="s">
        <v>238</v>
      </c>
      <c r="C20" s="42" t="s">
        <v>239</v>
      </c>
      <c r="D20" s="42" t="s">
        <v>64</v>
      </c>
      <c r="E20" s="42" t="s">
        <v>207</v>
      </c>
      <c r="F20" s="43">
        <v>0</v>
      </c>
      <c r="G20" s="43">
        <v>77.67</v>
      </c>
      <c r="H20" s="43"/>
      <c r="I20" s="43"/>
      <c r="J20" s="43">
        <f t="shared" si="0"/>
        <v>0</v>
      </c>
      <c r="K20" s="43">
        <v>0</v>
      </c>
      <c r="L20" s="43">
        <v>39.74</v>
      </c>
      <c r="M20" s="127">
        <v>2</v>
      </c>
      <c r="N20" s="53">
        <v>16</v>
      </c>
      <c r="O20" s="45">
        <v>16</v>
      </c>
      <c r="P20" s="45">
        <f t="shared" ref="P20:P56" si="1">O20+N20</f>
        <v>32</v>
      </c>
      <c r="Q20" t="s">
        <v>405</v>
      </c>
    </row>
    <row r="21" spans="1:17" ht="15">
      <c r="A21" s="126">
        <v>3</v>
      </c>
      <c r="B21" s="42" t="s">
        <v>389</v>
      </c>
      <c r="C21" s="42" t="s">
        <v>205</v>
      </c>
      <c r="D21" s="42" t="s">
        <v>206</v>
      </c>
      <c r="E21" s="42" t="s">
        <v>207</v>
      </c>
      <c r="F21" s="47">
        <v>0</v>
      </c>
      <c r="G21" s="47">
        <v>75.62</v>
      </c>
      <c r="H21" s="47"/>
      <c r="I21" s="47"/>
      <c r="J21" s="43">
        <f t="shared" si="0"/>
        <v>0</v>
      </c>
      <c r="K21" s="43">
        <v>4</v>
      </c>
      <c r="L21" s="43">
        <v>39.76</v>
      </c>
      <c r="M21" s="128">
        <v>3</v>
      </c>
      <c r="N21" s="53">
        <v>6</v>
      </c>
      <c r="O21" s="45">
        <v>15</v>
      </c>
      <c r="P21" s="45">
        <f t="shared" si="1"/>
        <v>21</v>
      </c>
    </row>
    <row r="22" spans="1:17" ht="15">
      <c r="A22" s="126">
        <v>5</v>
      </c>
      <c r="B22" s="42" t="s">
        <v>209</v>
      </c>
      <c r="C22" s="42" t="s">
        <v>210</v>
      </c>
      <c r="D22" s="42" t="s">
        <v>21</v>
      </c>
      <c r="E22" s="42" t="s">
        <v>211</v>
      </c>
      <c r="F22" s="42">
        <v>4</v>
      </c>
      <c r="G22" s="42">
        <v>66.77</v>
      </c>
      <c r="H22" s="42"/>
      <c r="I22" s="42"/>
      <c r="J22" s="43">
        <f t="shared" si="0"/>
        <v>4</v>
      </c>
      <c r="K22" s="43"/>
      <c r="L22" s="43"/>
      <c r="M22" s="125">
        <v>4</v>
      </c>
      <c r="N22" s="53">
        <v>10</v>
      </c>
      <c r="O22" s="45">
        <v>14</v>
      </c>
      <c r="P22" s="45">
        <f t="shared" si="1"/>
        <v>24</v>
      </c>
    </row>
    <row r="23" spans="1:17" ht="15">
      <c r="A23" s="126">
        <v>28</v>
      </c>
      <c r="B23" s="42" t="s">
        <v>209</v>
      </c>
      <c r="C23" s="42" t="s">
        <v>240</v>
      </c>
      <c r="D23" s="42" t="s">
        <v>21</v>
      </c>
      <c r="E23" s="42" t="s">
        <v>211</v>
      </c>
      <c r="F23" s="43">
        <v>4</v>
      </c>
      <c r="G23" s="43">
        <v>67.489999999999995</v>
      </c>
      <c r="H23" s="43"/>
      <c r="I23" s="43"/>
      <c r="J23" s="43">
        <f t="shared" si="0"/>
        <v>4</v>
      </c>
      <c r="K23" s="71"/>
      <c r="L23" s="71"/>
      <c r="M23" s="127">
        <v>5</v>
      </c>
      <c r="N23" s="53">
        <v>11</v>
      </c>
      <c r="O23" s="45">
        <v>13</v>
      </c>
      <c r="P23" s="45">
        <f t="shared" si="1"/>
        <v>24</v>
      </c>
    </row>
    <row r="24" spans="1:17" ht="15">
      <c r="A24" s="124">
        <v>21</v>
      </c>
      <c r="B24" s="42" t="s">
        <v>400</v>
      </c>
      <c r="C24" s="42" t="s">
        <v>230</v>
      </c>
      <c r="D24" s="42" t="s">
        <v>206</v>
      </c>
      <c r="E24" s="42" t="s">
        <v>207</v>
      </c>
      <c r="F24" s="43">
        <v>4</v>
      </c>
      <c r="G24" s="43">
        <v>70.06</v>
      </c>
      <c r="H24" s="43"/>
      <c r="I24" s="43"/>
      <c r="J24" s="43">
        <f t="shared" si="0"/>
        <v>4</v>
      </c>
      <c r="K24" s="43"/>
      <c r="L24" s="43"/>
      <c r="M24" s="128">
        <v>6</v>
      </c>
      <c r="N24" s="53">
        <v>14</v>
      </c>
      <c r="O24" s="45">
        <v>12</v>
      </c>
      <c r="P24" s="45">
        <f t="shared" si="1"/>
        <v>26</v>
      </c>
      <c r="Q24" t="s">
        <v>406</v>
      </c>
    </row>
    <row r="25" spans="1:17" ht="15">
      <c r="A25" s="126">
        <v>25</v>
      </c>
      <c r="B25" s="42" t="s">
        <v>398</v>
      </c>
      <c r="C25" s="42" t="s">
        <v>235</v>
      </c>
      <c r="D25" s="42" t="s">
        <v>206</v>
      </c>
      <c r="E25" s="42" t="s">
        <v>207</v>
      </c>
      <c r="F25" s="43">
        <v>4</v>
      </c>
      <c r="G25" s="43">
        <v>72.03</v>
      </c>
      <c r="H25" s="43"/>
      <c r="I25" s="43"/>
      <c r="J25" s="43">
        <f t="shared" si="0"/>
        <v>4</v>
      </c>
      <c r="K25" s="43"/>
      <c r="L25" s="43"/>
      <c r="M25" s="125">
        <v>7</v>
      </c>
      <c r="N25" s="53">
        <v>13</v>
      </c>
      <c r="O25" s="45">
        <v>11</v>
      </c>
      <c r="P25" s="45">
        <f t="shared" si="1"/>
        <v>24</v>
      </c>
    </row>
    <row r="26" spans="1:17" ht="15">
      <c r="A26" s="126">
        <v>26</v>
      </c>
      <c r="B26" s="42" t="s">
        <v>236</v>
      </c>
      <c r="C26" s="42" t="s">
        <v>186</v>
      </c>
      <c r="D26" s="42" t="s">
        <v>237</v>
      </c>
      <c r="E26" s="42" t="s">
        <v>207</v>
      </c>
      <c r="F26" s="43">
        <v>4</v>
      </c>
      <c r="G26" s="43">
        <v>74.849999999999994</v>
      </c>
      <c r="H26" s="43"/>
      <c r="I26" s="43"/>
      <c r="J26" s="43">
        <f t="shared" si="0"/>
        <v>4</v>
      </c>
      <c r="K26" s="43"/>
      <c r="L26" s="43"/>
      <c r="M26" s="127">
        <v>8</v>
      </c>
      <c r="N26" s="53">
        <v>8</v>
      </c>
      <c r="O26" s="45">
        <v>10</v>
      </c>
      <c r="P26" s="45">
        <f t="shared" si="1"/>
        <v>18</v>
      </c>
    </row>
    <row r="27" spans="1:17" ht="15">
      <c r="A27" s="126">
        <v>16</v>
      </c>
      <c r="B27" s="42" t="s">
        <v>390</v>
      </c>
      <c r="C27" s="42" t="s">
        <v>223</v>
      </c>
      <c r="D27" s="42" t="s">
        <v>206</v>
      </c>
      <c r="E27" s="42" t="s">
        <v>207</v>
      </c>
      <c r="F27" s="43">
        <v>8</v>
      </c>
      <c r="G27" s="43">
        <v>73.55</v>
      </c>
      <c r="H27" s="43"/>
      <c r="I27" s="43"/>
      <c r="J27" s="43">
        <f t="shared" si="0"/>
        <v>8</v>
      </c>
      <c r="K27" s="71"/>
      <c r="L27" s="71"/>
      <c r="M27" s="128">
        <v>9</v>
      </c>
      <c r="N27" s="53">
        <v>5</v>
      </c>
      <c r="O27" s="45">
        <v>9</v>
      </c>
      <c r="P27" s="45">
        <f t="shared" si="1"/>
        <v>14</v>
      </c>
    </row>
    <row r="28" spans="1:17" ht="15">
      <c r="A28" s="126">
        <v>22</v>
      </c>
      <c r="B28" s="42" t="s">
        <v>399</v>
      </c>
      <c r="C28" s="42" t="s">
        <v>231</v>
      </c>
      <c r="D28" s="42" t="s">
        <v>206</v>
      </c>
      <c r="E28" s="42" t="s">
        <v>211</v>
      </c>
      <c r="F28" s="43">
        <v>8</v>
      </c>
      <c r="G28" s="43">
        <v>76.92</v>
      </c>
      <c r="H28" s="43"/>
      <c r="I28" s="43"/>
      <c r="J28" s="43">
        <f t="shared" si="0"/>
        <v>8</v>
      </c>
      <c r="K28" s="43"/>
      <c r="L28" s="43"/>
      <c r="M28" s="125">
        <v>10</v>
      </c>
      <c r="N28" s="53">
        <v>12</v>
      </c>
      <c r="O28" s="45">
        <v>8</v>
      </c>
      <c r="P28" s="45">
        <f t="shared" si="1"/>
        <v>20</v>
      </c>
    </row>
    <row r="29" spans="1:17" ht="15">
      <c r="A29" s="124">
        <v>17</v>
      </c>
      <c r="B29" s="42" t="s">
        <v>391</v>
      </c>
      <c r="C29" s="42" t="s">
        <v>224</v>
      </c>
      <c r="D29" s="42" t="s">
        <v>206</v>
      </c>
      <c r="E29" s="42" t="s">
        <v>207</v>
      </c>
      <c r="F29" s="43">
        <v>12</v>
      </c>
      <c r="G29" s="43">
        <v>79.88</v>
      </c>
      <c r="H29" s="43"/>
      <c r="I29" s="43"/>
      <c r="J29" s="43">
        <f t="shared" si="0"/>
        <v>12</v>
      </c>
      <c r="K29" s="43"/>
      <c r="L29" s="43"/>
      <c r="M29" s="127">
        <v>11</v>
      </c>
      <c r="N29" s="53">
        <v>7</v>
      </c>
      <c r="O29" s="45">
        <v>7</v>
      </c>
      <c r="P29" s="45">
        <f t="shared" si="1"/>
        <v>14</v>
      </c>
    </row>
    <row r="30" spans="1:17" ht="15">
      <c r="A30" s="126">
        <v>29</v>
      </c>
      <c r="B30" s="42" t="s">
        <v>241</v>
      </c>
      <c r="C30" s="42" t="s">
        <v>242</v>
      </c>
      <c r="D30" s="42" t="s">
        <v>34</v>
      </c>
      <c r="E30" s="42" t="s">
        <v>211</v>
      </c>
      <c r="F30" s="43" t="s">
        <v>193</v>
      </c>
      <c r="G30" s="43"/>
      <c r="H30" s="43"/>
      <c r="I30" s="43"/>
      <c r="J30" s="43"/>
      <c r="K30" s="43"/>
      <c r="L30" s="43"/>
      <c r="M30" s="127"/>
      <c r="N30" s="53">
        <v>0</v>
      </c>
      <c r="O30" s="45">
        <v>0</v>
      </c>
      <c r="P30" s="45">
        <f t="shared" si="1"/>
        <v>0</v>
      </c>
    </row>
    <row r="31" spans="1:17" ht="15">
      <c r="A31" s="126">
        <v>4</v>
      </c>
      <c r="B31" s="42" t="s">
        <v>390</v>
      </c>
      <c r="C31" s="42" t="s">
        <v>208</v>
      </c>
      <c r="D31" s="42" t="s">
        <v>206</v>
      </c>
      <c r="E31" s="42" t="s">
        <v>207</v>
      </c>
      <c r="F31" s="47" t="s">
        <v>193</v>
      </c>
      <c r="G31" s="47"/>
      <c r="H31" s="47"/>
      <c r="I31" s="47"/>
      <c r="J31" s="43"/>
      <c r="K31" s="71"/>
      <c r="L31" s="71"/>
      <c r="M31" s="129"/>
      <c r="N31" s="53">
        <v>9</v>
      </c>
      <c r="O31" s="45">
        <v>0</v>
      </c>
      <c r="P31" s="45">
        <f t="shared" si="1"/>
        <v>9</v>
      </c>
    </row>
    <row r="32" spans="1:17" ht="15">
      <c r="A32" s="126">
        <v>11</v>
      </c>
      <c r="B32" s="42" t="s">
        <v>218</v>
      </c>
      <c r="C32" s="42" t="s">
        <v>219</v>
      </c>
      <c r="D32" s="42" t="s">
        <v>21</v>
      </c>
      <c r="E32" s="42" t="s">
        <v>207</v>
      </c>
      <c r="F32" s="47" t="s">
        <v>193</v>
      </c>
      <c r="G32" s="47"/>
      <c r="H32" s="47"/>
      <c r="I32" s="47"/>
      <c r="J32" s="43"/>
      <c r="K32" s="43"/>
      <c r="L32" s="43"/>
      <c r="M32" s="130"/>
      <c r="N32" s="53">
        <v>0</v>
      </c>
      <c r="O32" s="45">
        <v>0</v>
      </c>
      <c r="P32" s="45">
        <f t="shared" si="1"/>
        <v>0</v>
      </c>
    </row>
    <row r="33" spans="1:17" ht="15">
      <c r="A33" s="124">
        <v>14</v>
      </c>
      <c r="B33" s="42" t="s">
        <v>221</v>
      </c>
      <c r="C33" s="42" t="s">
        <v>222</v>
      </c>
      <c r="D33" s="42" t="s">
        <v>395</v>
      </c>
      <c r="E33" s="42" t="s">
        <v>207</v>
      </c>
      <c r="F33" s="43" t="s">
        <v>193</v>
      </c>
      <c r="G33" s="43"/>
      <c r="H33" s="43"/>
      <c r="I33" s="43"/>
      <c r="J33" s="43"/>
      <c r="K33" s="43"/>
      <c r="L33" s="43"/>
      <c r="M33" s="128"/>
      <c r="N33" s="53">
        <v>15</v>
      </c>
      <c r="O33" s="45">
        <v>0</v>
      </c>
      <c r="P33" s="45">
        <f t="shared" si="1"/>
        <v>15</v>
      </c>
    </row>
    <row r="34" spans="1:17" ht="15">
      <c r="A34" s="126">
        <v>7</v>
      </c>
      <c r="B34" s="42" t="s">
        <v>213</v>
      </c>
      <c r="C34" s="42" t="s">
        <v>214</v>
      </c>
      <c r="D34" s="42" t="s">
        <v>21</v>
      </c>
      <c r="E34" s="42" t="s">
        <v>211</v>
      </c>
      <c r="F34" s="47" t="s">
        <v>193</v>
      </c>
      <c r="G34" s="47"/>
      <c r="H34" s="47"/>
      <c r="I34" s="47"/>
      <c r="J34" s="43"/>
      <c r="K34" s="43"/>
      <c r="L34" s="43"/>
      <c r="M34" s="130"/>
      <c r="N34" s="53">
        <v>18</v>
      </c>
      <c r="O34" s="45">
        <v>0</v>
      </c>
      <c r="P34" s="45">
        <f t="shared" si="1"/>
        <v>18</v>
      </c>
    </row>
    <row r="35" spans="1:17" ht="15.75" thickBot="1">
      <c r="A35" s="126">
        <v>24</v>
      </c>
      <c r="B35" s="42" t="s">
        <v>233</v>
      </c>
      <c r="C35" s="42" t="s">
        <v>234</v>
      </c>
      <c r="D35" s="42" t="s">
        <v>64</v>
      </c>
      <c r="E35" s="42" t="s">
        <v>211</v>
      </c>
      <c r="F35" s="43" t="s">
        <v>193</v>
      </c>
      <c r="G35" s="43"/>
      <c r="H35" s="43"/>
      <c r="I35" s="43"/>
      <c r="J35" s="43"/>
      <c r="K35" s="43"/>
      <c r="L35" s="43"/>
      <c r="M35" s="127"/>
      <c r="N35" s="53">
        <v>4</v>
      </c>
      <c r="O35" s="45">
        <v>0</v>
      </c>
      <c r="P35" s="45">
        <f t="shared" si="1"/>
        <v>4</v>
      </c>
    </row>
    <row r="36" spans="1:17" ht="15.75" thickBot="1">
      <c r="A36" s="67" t="s">
        <v>0</v>
      </c>
      <c r="B36" s="68" t="s">
        <v>1</v>
      </c>
      <c r="C36" s="68" t="s">
        <v>2</v>
      </c>
      <c r="D36" s="68" t="s">
        <v>3</v>
      </c>
      <c r="E36" s="68" t="s">
        <v>4</v>
      </c>
      <c r="F36" s="68" t="s">
        <v>5</v>
      </c>
      <c r="G36" s="69" t="s">
        <v>102</v>
      </c>
      <c r="H36" s="69" t="s">
        <v>202</v>
      </c>
      <c r="I36" s="69" t="s">
        <v>103</v>
      </c>
      <c r="J36" s="69" t="s">
        <v>104</v>
      </c>
      <c r="K36" s="69" t="s">
        <v>402</v>
      </c>
      <c r="L36" s="69" t="s">
        <v>102</v>
      </c>
      <c r="M36" s="70" t="s">
        <v>6</v>
      </c>
      <c r="N36" s="53" t="s">
        <v>118</v>
      </c>
      <c r="O36" s="45" t="s">
        <v>388</v>
      </c>
      <c r="P36" s="45" t="s">
        <v>104</v>
      </c>
    </row>
    <row r="37" spans="1:17" ht="15">
      <c r="A37" s="124">
        <v>42</v>
      </c>
      <c r="B37" s="42" t="s">
        <v>22</v>
      </c>
      <c r="C37" s="42" t="s">
        <v>259</v>
      </c>
      <c r="D37" s="42" t="s">
        <v>24</v>
      </c>
      <c r="E37" s="42" t="s">
        <v>253</v>
      </c>
      <c r="F37" s="43">
        <v>0</v>
      </c>
      <c r="G37" s="43">
        <v>76.150000000000006</v>
      </c>
      <c r="H37" s="43"/>
      <c r="I37" s="43"/>
      <c r="J37" s="43">
        <f>F37+I37</f>
        <v>0</v>
      </c>
      <c r="K37" s="43"/>
      <c r="L37" s="43"/>
      <c r="M37" s="130" t="s">
        <v>404</v>
      </c>
      <c r="N37" s="53">
        <v>4</v>
      </c>
      <c r="O37" s="45">
        <v>4</v>
      </c>
      <c r="P37" s="45">
        <f t="shared" si="1"/>
        <v>8</v>
      </c>
      <c r="Q37" t="s">
        <v>404</v>
      </c>
    </row>
    <row r="38" spans="1:17" ht="15">
      <c r="A38" s="126">
        <v>38</v>
      </c>
      <c r="B38" s="42" t="s">
        <v>251</v>
      </c>
      <c r="C38" s="42" t="s">
        <v>252</v>
      </c>
      <c r="D38" s="42" t="s">
        <v>21</v>
      </c>
      <c r="E38" s="42" t="s">
        <v>253</v>
      </c>
      <c r="F38" s="43">
        <v>0</v>
      </c>
      <c r="G38" s="43">
        <v>84</v>
      </c>
      <c r="H38" s="43"/>
      <c r="I38" s="43"/>
      <c r="J38" s="43">
        <f>F38+I38</f>
        <v>0</v>
      </c>
      <c r="K38" s="43"/>
      <c r="L38" s="43"/>
      <c r="M38" s="130" t="s">
        <v>404</v>
      </c>
      <c r="N38" s="53">
        <v>4</v>
      </c>
      <c r="O38" s="45">
        <v>4</v>
      </c>
      <c r="P38" s="45">
        <f t="shared" si="1"/>
        <v>8</v>
      </c>
      <c r="Q38" t="s">
        <v>404</v>
      </c>
    </row>
    <row r="39" spans="1:17" ht="15">
      <c r="A39" s="126">
        <v>40</v>
      </c>
      <c r="B39" s="42" t="s">
        <v>255</v>
      </c>
      <c r="C39" s="42" t="s">
        <v>256</v>
      </c>
      <c r="D39" s="42" t="s">
        <v>64</v>
      </c>
      <c r="E39" s="42" t="s">
        <v>253</v>
      </c>
      <c r="F39" s="43">
        <v>0</v>
      </c>
      <c r="G39" s="43">
        <v>84.59</v>
      </c>
      <c r="H39" s="43"/>
      <c r="I39" s="43">
        <v>1</v>
      </c>
      <c r="J39" s="43">
        <f>F39+I39</f>
        <v>1</v>
      </c>
      <c r="K39" s="43"/>
      <c r="L39" s="43"/>
      <c r="M39" s="130">
        <v>3</v>
      </c>
      <c r="N39" s="53">
        <v>2</v>
      </c>
      <c r="O39" s="45">
        <v>2</v>
      </c>
      <c r="P39" s="45">
        <f t="shared" si="1"/>
        <v>4</v>
      </c>
    </row>
    <row r="40" spans="1:17" ht="15">
      <c r="A40" s="126">
        <v>41</v>
      </c>
      <c r="B40" s="42" t="s">
        <v>257</v>
      </c>
      <c r="C40" s="42" t="s">
        <v>258</v>
      </c>
      <c r="D40" s="42" t="s">
        <v>188</v>
      </c>
      <c r="E40" s="42" t="s">
        <v>253</v>
      </c>
      <c r="F40" s="43">
        <v>0</v>
      </c>
      <c r="G40" s="43">
        <v>92.11</v>
      </c>
      <c r="H40" s="43"/>
      <c r="I40" s="43">
        <v>3</v>
      </c>
      <c r="J40" s="43">
        <f>F40+I40</f>
        <v>3</v>
      </c>
      <c r="K40" s="43"/>
      <c r="L40" s="43"/>
      <c r="M40" s="130">
        <v>4</v>
      </c>
      <c r="N40" s="53"/>
      <c r="O40" s="45">
        <v>1</v>
      </c>
      <c r="P40" s="45">
        <f t="shared" si="1"/>
        <v>1</v>
      </c>
    </row>
    <row r="41" spans="1:17" ht="15.75" thickBot="1">
      <c r="A41" s="126">
        <v>39</v>
      </c>
      <c r="B41" s="42" t="s">
        <v>17</v>
      </c>
      <c r="C41" s="42" t="s">
        <v>254</v>
      </c>
      <c r="D41" s="42" t="s">
        <v>19</v>
      </c>
      <c r="E41" s="42" t="s">
        <v>253</v>
      </c>
      <c r="F41" s="43" t="s">
        <v>193</v>
      </c>
      <c r="G41" s="43"/>
      <c r="H41" s="43"/>
      <c r="I41" s="43"/>
      <c r="J41" s="43"/>
      <c r="K41" s="43"/>
      <c r="L41" s="43"/>
      <c r="M41" s="130"/>
      <c r="N41" s="53">
        <v>0</v>
      </c>
      <c r="O41" s="45">
        <v>0</v>
      </c>
      <c r="P41" s="45">
        <f t="shared" si="1"/>
        <v>0</v>
      </c>
    </row>
    <row r="42" spans="1:17" ht="15.75" thickBot="1">
      <c r="A42" s="67" t="s">
        <v>0</v>
      </c>
      <c r="B42" s="68" t="s">
        <v>1</v>
      </c>
      <c r="C42" s="68" t="s">
        <v>2</v>
      </c>
      <c r="D42" s="68" t="s">
        <v>3</v>
      </c>
      <c r="E42" s="68" t="s">
        <v>4</v>
      </c>
      <c r="F42" s="68" t="s">
        <v>5</v>
      </c>
      <c r="G42" s="69" t="s">
        <v>102</v>
      </c>
      <c r="H42" s="69" t="s">
        <v>202</v>
      </c>
      <c r="I42" s="69" t="s">
        <v>103</v>
      </c>
      <c r="J42" s="69" t="s">
        <v>104</v>
      </c>
      <c r="K42" s="69" t="s">
        <v>402</v>
      </c>
      <c r="L42" s="69" t="s">
        <v>102</v>
      </c>
      <c r="M42" s="70" t="s">
        <v>6</v>
      </c>
      <c r="N42" s="53" t="s">
        <v>118</v>
      </c>
      <c r="O42" s="45" t="s">
        <v>388</v>
      </c>
      <c r="P42" s="45" t="s">
        <v>104</v>
      </c>
    </row>
    <row r="43" spans="1:17" ht="15">
      <c r="A43" s="124">
        <v>44</v>
      </c>
      <c r="B43" s="42" t="s">
        <v>263</v>
      </c>
      <c r="C43" s="42" t="s">
        <v>264</v>
      </c>
      <c r="D43" s="42" t="s">
        <v>265</v>
      </c>
      <c r="E43" s="42" t="s">
        <v>262</v>
      </c>
      <c r="F43" s="43">
        <v>0</v>
      </c>
      <c r="G43" s="43">
        <v>78.48</v>
      </c>
      <c r="H43" s="43">
        <f t="shared" ref="H43:H56" si="2">ABS($H$14-G43)</f>
        <v>1.519999999999996</v>
      </c>
      <c r="I43" s="43"/>
      <c r="J43" s="43">
        <f t="shared" ref="J43:J56" si="3">F43+I43</f>
        <v>0</v>
      </c>
      <c r="K43" s="43"/>
      <c r="L43" s="43"/>
      <c r="M43" s="130">
        <v>1</v>
      </c>
      <c r="N43" s="53">
        <v>16</v>
      </c>
      <c r="O43" s="45">
        <v>18</v>
      </c>
      <c r="P43" s="45">
        <f t="shared" si="1"/>
        <v>34</v>
      </c>
      <c r="Q43" t="s">
        <v>405</v>
      </c>
    </row>
    <row r="44" spans="1:17" ht="15">
      <c r="A44" s="126">
        <v>49</v>
      </c>
      <c r="B44" s="42" t="s">
        <v>274</v>
      </c>
      <c r="C44" s="42" t="s">
        <v>275</v>
      </c>
      <c r="D44" s="42" t="s">
        <v>34</v>
      </c>
      <c r="E44" s="42" t="s">
        <v>262</v>
      </c>
      <c r="F44" s="43">
        <v>0</v>
      </c>
      <c r="G44" s="43">
        <v>78.11</v>
      </c>
      <c r="H44" s="43">
        <f t="shared" si="2"/>
        <v>1.8900000000000006</v>
      </c>
      <c r="I44" s="43"/>
      <c r="J44" s="43">
        <f t="shared" si="3"/>
        <v>0</v>
      </c>
      <c r="K44" s="43"/>
      <c r="L44" s="43"/>
      <c r="M44" s="130">
        <v>2</v>
      </c>
      <c r="N44" s="53">
        <v>13</v>
      </c>
      <c r="O44" s="45">
        <v>16</v>
      </c>
      <c r="P44" s="45">
        <f t="shared" si="1"/>
        <v>29</v>
      </c>
      <c r="Q44" t="s">
        <v>406</v>
      </c>
    </row>
    <row r="45" spans="1:17" ht="15">
      <c r="A45" s="126">
        <v>57</v>
      </c>
      <c r="B45" s="42" t="s">
        <v>291</v>
      </c>
      <c r="C45" s="42" t="s">
        <v>292</v>
      </c>
      <c r="D45" s="42" t="s">
        <v>117</v>
      </c>
      <c r="E45" s="42" t="s">
        <v>262</v>
      </c>
      <c r="F45" s="43">
        <v>0</v>
      </c>
      <c r="G45" s="43">
        <v>82.82</v>
      </c>
      <c r="H45" s="43">
        <f t="shared" si="2"/>
        <v>2.8199999999999932</v>
      </c>
      <c r="I45" s="43"/>
      <c r="J45" s="43">
        <f t="shared" si="3"/>
        <v>0</v>
      </c>
      <c r="K45" s="43"/>
      <c r="L45" s="43"/>
      <c r="M45" s="130">
        <v>3</v>
      </c>
      <c r="N45" s="53">
        <v>5</v>
      </c>
      <c r="O45" s="45">
        <v>15</v>
      </c>
      <c r="P45" s="45">
        <f t="shared" si="1"/>
        <v>20</v>
      </c>
    </row>
    <row r="46" spans="1:17" ht="15">
      <c r="A46" s="126">
        <v>51</v>
      </c>
      <c r="B46" s="42" t="s">
        <v>278</v>
      </c>
      <c r="C46" s="42" t="s">
        <v>279</v>
      </c>
      <c r="D46" s="42" t="s">
        <v>21</v>
      </c>
      <c r="E46" s="42" t="s">
        <v>280</v>
      </c>
      <c r="F46" s="43">
        <v>0</v>
      </c>
      <c r="G46" s="43">
        <v>76.260000000000005</v>
      </c>
      <c r="H46" s="43">
        <f t="shared" si="2"/>
        <v>3.7399999999999949</v>
      </c>
      <c r="I46" s="43"/>
      <c r="J46" s="43">
        <f t="shared" si="3"/>
        <v>0</v>
      </c>
      <c r="K46" s="43"/>
      <c r="L46" s="43"/>
      <c r="M46" s="130">
        <v>4</v>
      </c>
      <c r="N46" s="53">
        <v>3</v>
      </c>
      <c r="O46" s="45">
        <v>14</v>
      </c>
      <c r="P46" s="45">
        <f t="shared" si="1"/>
        <v>17</v>
      </c>
    </row>
    <row r="47" spans="1:17" ht="15">
      <c r="A47" s="126">
        <v>46</v>
      </c>
      <c r="B47" s="42" t="s">
        <v>268</v>
      </c>
      <c r="C47" s="42" t="s">
        <v>269</v>
      </c>
      <c r="D47" s="42" t="s">
        <v>21</v>
      </c>
      <c r="E47" s="42" t="s">
        <v>262</v>
      </c>
      <c r="F47" s="43">
        <v>0</v>
      </c>
      <c r="G47" s="43">
        <v>75.73</v>
      </c>
      <c r="H47" s="43">
        <f t="shared" si="2"/>
        <v>4.269999999999996</v>
      </c>
      <c r="I47" s="43">
        <v>1</v>
      </c>
      <c r="J47" s="43">
        <f t="shared" si="3"/>
        <v>1</v>
      </c>
      <c r="K47" s="43"/>
      <c r="L47" s="43"/>
      <c r="M47" s="130">
        <v>5</v>
      </c>
      <c r="N47" s="53">
        <v>9</v>
      </c>
      <c r="O47" s="45">
        <v>13</v>
      </c>
      <c r="P47" s="45">
        <f t="shared" si="1"/>
        <v>22</v>
      </c>
    </row>
    <row r="48" spans="1:17" ht="15">
      <c r="A48" s="124">
        <v>43</v>
      </c>
      <c r="B48" s="42" t="s">
        <v>260</v>
      </c>
      <c r="C48" s="42" t="s">
        <v>261</v>
      </c>
      <c r="D48" s="42" t="s">
        <v>24</v>
      </c>
      <c r="E48" s="42" t="s">
        <v>262</v>
      </c>
      <c r="F48" s="43">
        <v>0</v>
      </c>
      <c r="G48" s="43">
        <v>74.680000000000007</v>
      </c>
      <c r="H48" s="43">
        <f t="shared" si="2"/>
        <v>5.3199999999999932</v>
      </c>
      <c r="I48" s="43">
        <v>1</v>
      </c>
      <c r="J48" s="43">
        <f t="shared" si="3"/>
        <v>1</v>
      </c>
      <c r="K48" s="43"/>
      <c r="L48" s="43"/>
      <c r="M48" s="130">
        <v>6</v>
      </c>
      <c r="N48" s="53">
        <v>12</v>
      </c>
      <c r="O48" s="45">
        <v>12</v>
      </c>
      <c r="P48" s="45">
        <f t="shared" si="1"/>
        <v>24</v>
      </c>
    </row>
    <row r="49" spans="1:16" ht="15">
      <c r="A49" s="126">
        <v>55</v>
      </c>
      <c r="B49" s="42" t="s">
        <v>287</v>
      </c>
      <c r="C49" s="42" t="s">
        <v>288</v>
      </c>
      <c r="D49" s="42" t="s">
        <v>34</v>
      </c>
      <c r="E49" s="42" t="s">
        <v>262</v>
      </c>
      <c r="F49" s="43">
        <v>4</v>
      </c>
      <c r="G49" s="43">
        <v>81.61</v>
      </c>
      <c r="H49" s="43">
        <f t="shared" si="2"/>
        <v>1.6099999999999994</v>
      </c>
      <c r="I49" s="43"/>
      <c r="J49" s="43">
        <f t="shared" si="3"/>
        <v>4</v>
      </c>
      <c r="K49" s="43"/>
      <c r="L49" s="43"/>
      <c r="M49" s="130">
        <v>7</v>
      </c>
      <c r="N49" s="53">
        <v>10</v>
      </c>
      <c r="O49" s="45">
        <v>11</v>
      </c>
      <c r="P49" s="45">
        <f t="shared" si="1"/>
        <v>21</v>
      </c>
    </row>
    <row r="50" spans="1:16" ht="15">
      <c r="A50" s="126">
        <v>56</v>
      </c>
      <c r="B50" s="42" t="s">
        <v>289</v>
      </c>
      <c r="C50" s="42" t="s">
        <v>290</v>
      </c>
      <c r="D50" s="42" t="s">
        <v>34</v>
      </c>
      <c r="E50" s="42" t="s">
        <v>262</v>
      </c>
      <c r="F50" s="43">
        <v>4</v>
      </c>
      <c r="G50" s="43">
        <v>94.66</v>
      </c>
      <c r="H50" s="43">
        <f t="shared" si="2"/>
        <v>14.659999999999997</v>
      </c>
      <c r="I50" s="43">
        <v>3</v>
      </c>
      <c r="J50" s="43">
        <f t="shared" si="3"/>
        <v>7</v>
      </c>
      <c r="K50" s="43"/>
      <c r="L50" s="43"/>
      <c r="M50" s="130">
        <v>8</v>
      </c>
      <c r="N50" s="53">
        <v>7</v>
      </c>
      <c r="O50" s="45">
        <v>10</v>
      </c>
      <c r="P50" s="45">
        <f t="shared" si="1"/>
        <v>17</v>
      </c>
    </row>
    <row r="51" spans="1:16" ht="15">
      <c r="A51" s="126">
        <v>61</v>
      </c>
      <c r="B51" s="42" t="s">
        <v>266</v>
      </c>
      <c r="C51" s="42" t="s">
        <v>297</v>
      </c>
      <c r="D51" s="42" t="s">
        <v>21</v>
      </c>
      <c r="E51" s="42" t="s">
        <v>262</v>
      </c>
      <c r="F51" s="43">
        <v>4</v>
      </c>
      <c r="G51" s="43">
        <v>96.28</v>
      </c>
      <c r="H51" s="43">
        <f t="shared" si="2"/>
        <v>16.28</v>
      </c>
      <c r="I51" s="43">
        <v>3</v>
      </c>
      <c r="J51" s="43">
        <f t="shared" si="3"/>
        <v>7</v>
      </c>
      <c r="K51" s="43"/>
      <c r="L51" s="43"/>
      <c r="M51" s="130">
        <v>9</v>
      </c>
      <c r="N51" s="53">
        <v>8</v>
      </c>
      <c r="O51" s="45">
        <v>9</v>
      </c>
      <c r="P51" s="45">
        <f t="shared" si="1"/>
        <v>17</v>
      </c>
    </row>
    <row r="52" spans="1:16" ht="15">
      <c r="A52" s="126">
        <v>47</v>
      </c>
      <c r="B52" s="42" t="s">
        <v>270</v>
      </c>
      <c r="C52" s="42" t="s">
        <v>271</v>
      </c>
      <c r="D52" s="42" t="s">
        <v>21</v>
      </c>
      <c r="E52" s="42" t="s">
        <v>262</v>
      </c>
      <c r="F52" s="43">
        <v>4</v>
      </c>
      <c r="G52" s="43">
        <v>99.09</v>
      </c>
      <c r="H52" s="43">
        <f t="shared" si="2"/>
        <v>19.090000000000003</v>
      </c>
      <c r="I52" s="43">
        <v>4</v>
      </c>
      <c r="J52" s="43">
        <f t="shared" si="3"/>
        <v>8</v>
      </c>
      <c r="K52" s="43"/>
      <c r="L52" s="43"/>
      <c r="M52" s="130">
        <v>10</v>
      </c>
      <c r="N52" s="53">
        <v>15</v>
      </c>
      <c r="O52" s="45">
        <v>8</v>
      </c>
      <c r="P52" s="45">
        <f t="shared" si="1"/>
        <v>23</v>
      </c>
    </row>
    <row r="53" spans="1:16" ht="15">
      <c r="A53" s="124">
        <v>59</v>
      </c>
      <c r="B53" s="42" t="s">
        <v>260</v>
      </c>
      <c r="C53" s="42" t="s">
        <v>295</v>
      </c>
      <c r="D53" s="42" t="s">
        <v>24</v>
      </c>
      <c r="E53" s="42" t="s">
        <v>262</v>
      </c>
      <c r="F53" s="43">
        <v>8</v>
      </c>
      <c r="G53" s="43">
        <v>88.98</v>
      </c>
      <c r="H53" s="43">
        <f t="shared" si="2"/>
        <v>8.980000000000004</v>
      </c>
      <c r="I53" s="43">
        <v>2</v>
      </c>
      <c r="J53" s="43">
        <f t="shared" si="3"/>
        <v>10</v>
      </c>
      <c r="K53" s="43"/>
      <c r="L53" s="43"/>
      <c r="M53" s="130">
        <v>11</v>
      </c>
      <c r="N53" s="53">
        <v>18</v>
      </c>
      <c r="O53" s="45">
        <v>7</v>
      </c>
      <c r="P53" s="45">
        <f t="shared" si="1"/>
        <v>25</v>
      </c>
    </row>
    <row r="54" spans="1:16" ht="15">
      <c r="A54" s="126">
        <v>45</v>
      </c>
      <c r="B54" s="42" t="s">
        <v>266</v>
      </c>
      <c r="C54" s="42" t="s">
        <v>267</v>
      </c>
      <c r="D54" s="42" t="s">
        <v>21</v>
      </c>
      <c r="E54" s="42" t="s">
        <v>262</v>
      </c>
      <c r="F54" s="43">
        <v>4</v>
      </c>
      <c r="G54" s="43">
        <v>106.3</v>
      </c>
      <c r="H54" s="43">
        <f t="shared" si="2"/>
        <v>26.299999999999997</v>
      </c>
      <c r="I54" s="43">
        <v>6</v>
      </c>
      <c r="J54" s="43">
        <f t="shared" si="3"/>
        <v>10</v>
      </c>
      <c r="K54" s="43"/>
      <c r="L54" s="43"/>
      <c r="M54" s="130">
        <v>12</v>
      </c>
      <c r="N54" s="53">
        <v>1</v>
      </c>
      <c r="O54" s="45">
        <v>6</v>
      </c>
      <c r="P54" s="45">
        <f t="shared" si="1"/>
        <v>7</v>
      </c>
    </row>
    <row r="55" spans="1:16" ht="15">
      <c r="A55" s="126">
        <v>48</v>
      </c>
      <c r="B55" s="42" t="s">
        <v>272</v>
      </c>
      <c r="C55" s="42" t="s">
        <v>273</v>
      </c>
      <c r="D55" s="42" t="s">
        <v>34</v>
      </c>
      <c r="E55" s="42" t="s">
        <v>262</v>
      </c>
      <c r="F55" s="43">
        <v>12</v>
      </c>
      <c r="G55" s="43">
        <v>83.31</v>
      </c>
      <c r="H55" s="43">
        <f t="shared" si="2"/>
        <v>3.3100000000000023</v>
      </c>
      <c r="I55" s="43"/>
      <c r="J55" s="43">
        <f t="shared" si="3"/>
        <v>12</v>
      </c>
      <c r="K55" s="43"/>
      <c r="L55" s="43"/>
      <c r="M55" s="130">
        <v>13</v>
      </c>
      <c r="N55" s="53">
        <v>4</v>
      </c>
      <c r="O55" s="45">
        <v>5</v>
      </c>
      <c r="P55" s="45">
        <f t="shared" si="1"/>
        <v>9</v>
      </c>
    </row>
    <row r="56" spans="1:16" ht="15">
      <c r="A56" s="126">
        <v>54</v>
      </c>
      <c r="B56" s="42" t="s">
        <v>285</v>
      </c>
      <c r="C56" s="42" t="s">
        <v>286</v>
      </c>
      <c r="D56" s="42" t="s">
        <v>34</v>
      </c>
      <c r="E56" s="42" t="s">
        <v>280</v>
      </c>
      <c r="F56" s="43">
        <v>12</v>
      </c>
      <c r="G56" s="43">
        <v>100.65</v>
      </c>
      <c r="H56" s="43">
        <f t="shared" si="2"/>
        <v>20.650000000000006</v>
      </c>
      <c r="I56" s="43">
        <v>5</v>
      </c>
      <c r="J56" s="43">
        <f t="shared" si="3"/>
        <v>17</v>
      </c>
      <c r="K56" s="43"/>
      <c r="L56" s="43"/>
      <c r="M56" s="130">
        <v>14</v>
      </c>
      <c r="N56" s="53">
        <v>2</v>
      </c>
      <c r="O56" s="45">
        <v>4</v>
      </c>
      <c r="P56" s="45">
        <f t="shared" si="1"/>
        <v>6</v>
      </c>
    </row>
    <row r="57" spans="1:16" ht="15">
      <c r="A57" s="126">
        <v>60</v>
      </c>
      <c r="B57" s="42" t="s">
        <v>263</v>
      </c>
      <c r="C57" s="42" t="s">
        <v>296</v>
      </c>
      <c r="D57" s="42" t="s">
        <v>265</v>
      </c>
      <c r="E57" s="42" t="s">
        <v>262</v>
      </c>
      <c r="F57" s="43" t="s">
        <v>193</v>
      </c>
      <c r="G57" s="43"/>
      <c r="H57" s="43"/>
      <c r="I57" s="43"/>
      <c r="J57" s="43"/>
      <c r="K57" s="43"/>
      <c r="L57" s="43"/>
      <c r="M57" s="130"/>
      <c r="N57" s="53">
        <v>14</v>
      </c>
      <c r="O57" s="45">
        <v>0</v>
      </c>
      <c r="P57" s="45">
        <v>14</v>
      </c>
    </row>
    <row r="58" spans="1:16" ht="15">
      <c r="A58" s="124">
        <v>58</v>
      </c>
      <c r="B58" s="42" t="s">
        <v>293</v>
      </c>
      <c r="C58" s="42" t="s">
        <v>294</v>
      </c>
      <c r="D58" s="42" t="s">
        <v>24</v>
      </c>
      <c r="E58" s="42" t="s">
        <v>262</v>
      </c>
      <c r="F58" s="43" t="s">
        <v>193</v>
      </c>
      <c r="G58" s="43"/>
      <c r="H58" s="43"/>
      <c r="I58" s="43"/>
      <c r="J58" s="43"/>
      <c r="K58" s="43"/>
      <c r="L58" s="43"/>
      <c r="M58" s="130"/>
      <c r="N58" s="53">
        <v>0</v>
      </c>
      <c r="O58" s="45">
        <v>0</v>
      </c>
      <c r="P58" s="45">
        <v>0</v>
      </c>
    </row>
    <row r="59" spans="1:16" ht="15">
      <c r="A59" s="126">
        <v>52</v>
      </c>
      <c r="B59" s="42" t="s">
        <v>281</v>
      </c>
      <c r="C59" s="42" t="s">
        <v>282</v>
      </c>
      <c r="D59" s="42" t="s">
        <v>34</v>
      </c>
      <c r="E59" s="42" t="s">
        <v>262</v>
      </c>
      <c r="F59" s="43" t="s">
        <v>193</v>
      </c>
      <c r="G59" s="43"/>
      <c r="H59" s="43"/>
      <c r="I59" s="43"/>
      <c r="J59" s="43"/>
      <c r="K59" s="43"/>
      <c r="L59" s="43"/>
      <c r="M59" s="130"/>
      <c r="N59" s="53">
        <v>11</v>
      </c>
      <c r="O59" s="45">
        <v>0</v>
      </c>
      <c r="P59" s="45">
        <v>11</v>
      </c>
    </row>
    <row r="60" spans="1:16" ht="15">
      <c r="A60" s="126">
        <v>53</v>
      </c>
      <c r="B60" s="42" t="s">
        <v>283</v>
      </c>
      <c r="C60" s="42" t="s">
        <v>284</v>
      </c>
      <c r="D60" s="42" t="s">
        <v>34</v>
      </c>
      <c r="E60" s="42" t="s">
        <v>262</v>
      </c>
      <c r="F60" s="43" t="s">
        <v>193</v>
      </c>
      <c r="G60" s="43"/>
      <c r="H60" s="43"/>
      <c r="I60" s="43"/>
      <c r="J60" s="43"/>
      <c r="K60" s="43"/>
      <c r="L60" s="43"/>
      <c r="M60" s="130"/>
      <c r="N60" s="53">
        <v>6</v>
      </c>
      <c r="O60" s="45">
        <v>0</v>
      </c>
      <c r="P60" s="45">
        <v>6</v>
      </c>
    </row>
    <row r="61" spans="1:16" ht="15.75" thickBot="1">
      <c r="A61" s="126">
        <v>62</v>
      </c>
      <c r="B61" s="42" t="s">
        <v>403</v>
      </c>
      <c r="C61" s="42" t="s">
        <v>298</v>
      </c>
      <c r="D61" s="42" t="s">
        <v>24</v>
      </c>
      <c r="E61" s="42" t="s">
        <v>262</v>
      </c>
      <c r="F61" s="43" t="s">
        <v>193</v>
      </c>
      <c r="G61" s="43"/>
      <c r="H61" s="43"/>
      <c r="I61" s="43"/>
      <c r="J61" s="43"/>
      <c r="K61" s="43"/>
      <c r="L61" s="43"/>
      <c r="M61" s="130"/>
      <c r="N61" s="53"/>
      <c r="O61" s="45"/>
      <c r="P61" s="45"/>
    </row>
    <row r="62" spans="1:16" ht="15.75" thickBot="1">
      <c r="A62" s="67" t="s">
        <v>0</v>
      </c>
      <c r="B62" s="68" t="s">
        <v>1</v>
      </c>
      <c r="C62" s="68" t="s">
        <v>2</v>
      </c>
      <c r="D62" s="68" t="s">
        <v>3</v>
      </c>
      <c r="E62" s="68" t="s">
        <v>4</v>
      </c>
      <c r="F62" s="68" t="s">
        <v>5</v>
      </c>
      <c r="G62" s="69" t="s">
        <v>102</v>
      </c>
      <c r="H62" s="69" t="s">
        <v>202</v>
      </c>
      <c r="I62" s="69" t="s">
        <v>103</v>
      </c>
      <c r="J62" s="69" t="s">
        <v>104</v>
      </c>
      <c r="K62" s="69" t="s">
        <v>402</v>
      </c>
      <c r="L62" s="69" t="s">
        <v>102</v>
      </c>
      <c r="M62" s="70" t="s">
        <v>6</v>
      </c>
      <c r="N62" s="53" t="s">
        <v>118</v>
      </c>
      <c r="O62" s="45" t="s">
        <v>388</v>
      </c>
      <c r="P62" s="45" t="s">
        <v>104</v>
      </c>
    </row>
    <row r="63" spans="1:16" ht="15">
      <c r="A63" s="124">
        <v>8</v>
      </c>
      <c r="B63" s="42" t="s">
        <v>215</v>
      </c>
      <c r="C63" s="42" t="s">
        <v>216</v>
      </c>
      <c r="D63" s="42" t="s">
        <v>19</v>
      </c>
      <c r="E63" s="42" t="s">
        <v>78</v>
      </c>
      <c r="F63" s="47">
        <v>0</v>
      </c>
      <c r="G63" s="47">
        <v>69.459999999999994</v>
      </c>
      <c r="H63" s="47"/>
      <c r="I63" s="47"/>
      <c r="J63" s="43">
        <f>F63+I63</f>
        <v>0</v>
      </c>
      <c r="K63" s="43">
        <v>4</v>
      </c>
      <c r="L63" s="43">
        <v>32.659999999999997</v>
      </c>
      <c r="M63" s="130">
        <v>1</v>
      </c>
      <c r="N63" s="53"/>
      <c r="O63" s="45"/>
      <c r="P63" s="45"/>
    </row>
    <row r="64" spans="1:16" ht="15">
      <c r="A64" s="126">
        <v>33</v>
      </c>
      <c r="B64" s="42" t="s">
        <v>40</v>
      </c>
      <c r="C64" s="42" t="s">
        <v>248</v>
      </c>
      <c r="D64" s="42" t="s">
        <v>34</v>
      </c>
      <c r="E64" s="42" t="s">
        <v>99</v>
      </c>
      <c r="F64" s="43">
        <v>0</v>
      </c>
      <c r="G64" s="43">
        <v>80.02</v>
      </c>
      <c r="H64" s="43"/>
      <c r="I64" s="43"/>
      <c r="J64" s="43">
        <f t="shared" ref="J64:J73" si="4">F64+I64</f>
        <v>0</v>
      </c>
      <c r="K64" s="43">
        <v>0</v>
      </c>
      <c r="L64" s="43">
        <v>36.99</v>
      </c>
      <c r="M64" s="130">
        <v>2</v>
      </c>
      <c r="N64" s="53"/>
      <c r="O64" s="45"/>
      <c r="P64" s="45"/>
    </row>
    <row r="65" spans="1:16" ht="15">
      <c r="A65" s="126">
        <v>2</v>
      </c>
      <c r="B65" s="42" t="s">
        <v>192</v>
      </c>
      <c r="C65" s="42" t="s">
        <v>204</v>
      </c>
      <c r="D65" s="42" t="s">
        <v>395</v>
      </c>
      <c r="E65" s="42" t="s">
        <v>99</v>
      </c>
      <c r="F65" s="47">
        <v>0</v>
      </c>
      <c r="G65" s="47">
        <v>83.49</v>
      </c>
      <c r="H65" s="47"/>
      <c r="I65" s="47"/>
      <c r="J65" s="43">
        <f t="shared" si="4"/>
        <v>0</v>
      </c>
      <c r="K65" s="43">
        <v>0</v>
      </c>
      <c r="L65" s="43">
        <v>42.1</v>
      </c>
      <c r="M65" s="130">
        <v>3</v>
      </c>
      <c r="N65" s="53"/>
      <c r="O65" s="45"/>
      <c r="P65" s="45"/>
    </row>
    <row r="66" spans="1:16" ht="15">
      <c r="A66" s="124">
        <v>18</v>
      </c>
      <c r="B66" s="42" t="s">
        <v>225</v>
      </c>
      <c r="C66" s="42" t="s">
        <v>226</v>
      </c>
      <c r="D66" s="42" t="s">
        <v>206</v>
      </c>
      <c r="E66" s="42" t="s">
        <v>99</v>
      </c>
      <c r="F66" s="43">
        <v>0</v>
      </c>
      <c r="G66" s="43">
        <v>82.85</v>
      </c>
      <c r="H66" s="43"/>
      <c r="I66" s="43"/>
      <c r="J66" s="43">
        <f t="shared" si="4"/>
        <v>0</v>
      </c>
      <c r="K66" s="43">
        <v>4</v>
      </c>
      <c r="L66" s="43">
        <v>46.85</v>
      </c>
      <c r="M66" s="130">
        <v>4</v>
      </c>
      <c r="N66" s="53"/>
      <c r="O66" s="45"/>
      <c r="P66" s="45"/>
    </row>
    <row r="67" spans="1:16" ht="15">
      <c r="A67" s="126">
        <v>36</v>
      </c>
      <c r="B67" s="42" t="s">
        <v>192</v>
      </c>
      <c r="C67" s="42" t="s">
        <v>249</v>
      </c>
      <c r="D67" s="42" t="s">
        <v>395</v>
      </c>
      <c r="E67" s="42" t="s">
        <v>99</v>
      </c>
      <c r="F67" s="47">
        <v>0</v>
      </c>
      <c r="G67" s="47">
        <v>92.77</v>
      </c>
      <c r="H67" s="47"/>
      <c r="I67" s="47">
        <v>3</v>
      </c>
      <c r="J67" s="43">
        <f t="shared" si="4"/>
        <v>3</v>
      </c>
      <c r="K67" s="43"/>
      <c r="L67" s="43"/>
      <c r="M67" s="130">
        <v>5</v>
      </c>
      <c r="N67" s="53"/>
      <c r="O67" s="45"/>
      <c r="P67" s="45"/>
    </row>
    <row r="68" spans="1:16" ht="15">
      <c r="A68" s="126">
        <v>23</v>
      </c>
      <c r="B68" s="42" t="s">
        <v>160</v>
      </c>
      <c r="C68" s="42" t="s">
        <v>232</v>
      </c>
      <c r="D68" s="42" t="s">
        <v>117</v>
      </c>
      <c r="E68" s="42" t="s">
        <v>99</v>
      </c>
      <c r="F68" s="43">
        <v>4</v>
      </c>
      <c r="G68" s="43">
        <v>73.67</v>
      </c>
      <c r="H68" s="43"/>
      <c r="I68" s="43"/>
      <c r="J68" s="43">
        <f t="shared" si="4"/>
        <v>4</v>
      </c>
      <c r="K68" s="43"/>
      <c r="L68" s="43"/>
      <c r="M68" s="130">
        <v>6</v>
      </c>
      <c r="N68" s="53"/>
      <c r="O68" s="45"/>
      <c r="P68" s="45"/>
    </row>
    <row r="69" spans="1:16" ht="15">
      <c r="A69" s="126">
        <v>20</v>
      </c>
      <c r="B69" s="42" t="s">
        <v>228</v>
      </c>
      <c r="C69" s="42" t="s">
        <v>229</v>
      </c>
      <c r="D69" s="42" t="s">
        <v>206</v>
      </c>
      <c r="E69" s="42" t="s">
        <v>99</v>
      </c>
      <c r="F69" s="43">
        <v>4</v>
      </c>
      <c r="G69" s="43">
        <v>74.05</v>
      </c>
      <c r="H69" s="43"/>
      <c r="I69" s="43"/>
      <c r="J69" s="43">
        <f t="shared" si="4"/>
        <v>4</v>
      </c>
      <c r="K69" s="43"/>
      <c r="L69" s="43"/>
      <c r="M69" s="130">
        <v>7</v>
      </c>
      <c r="N69" s="53"/>
      <c r="O69" s="45"/>
      <c r="P69" s="45"/>
    </row>
    <row r="70" spans="1:16" ht="15">
      <c r="A70" s="126">
        <v>31</v>
      </c>
      <c r="B70" s="42" t="s">
        <v>244</v>
      </c>
      <c r="C70" s="42" t="s">
        <v>245</v>
      </c>
      <c r="D70" s="42" t="s">
        <v>64</v>
      </c>
      <c r="E70" s="42" t="s">
        <v>99</v>
      </c>
      <c r="F70" s="43">
        <v>4</v>
      </c>
      <c r="G70" s="43">
        <v>87.38</v>
      </c>
      <c r="H70" s="43"/>
      <c r="I70" s="43">
        <v>1</v>
      </c>
      <c r="J70" s="43">
        <f t="shared" si="4"/>
        <v>5</v>
      </c>
      <c r="K70" s="43"/>
      <c r="L70" s="43"/>
      <c r="M70" s="130">
        <v>8</v>
      </c>
      <c r="N70" s="53"/>
      <c r="O70" s="45"/>
      <c r="P70" s="45"/>
    </row>
    <row r="71" spans="1:16" ht="15">
      <c r="A71" s="124">
        <v>19</v>
      </c>
      <c r="B71" s="42" t="s">
        <v>401</v>
      </c>
      <c r="C71" s="42" t="s">
        <v>227</v>
      </c>
      <c r="D71" s="42" t="s">
        <v>206</v>
      </c>
      <c r="E71" s="42" t="s">
        <v>99</v>
      </c>
      <c r="F71" s="43">
        <v>8</v>
      </c>
      <c r="G71" s="43">
        <v>80.37</v>
      </c>
      <c r="H71" s="43"/>
      <c r="I71" s="43"/>
      <c r="J71" s="43">
        <f t="shared" si="4"/>
        <v>8</v>
      </c>
      <c r="K71" s="43"/>
      <c r="L71" s="43"/>
      <c r="M71" s="130">
        <v>9</v>
      </c>
      <c r="N71" s="53"/>
      <c r="O71" s="45"/>
      <c r="P71" s="45"/>
    </row>
    <row r="72" spans="1:16" ht="15">
      <c r="A72" s="126">
        <v>13</v>
      </c>
      <c r="B72" s="42" t="s">
        <v>203</v>
      </c>
      <c r="C72" s="42" t="s">
        <v>220</v>
      </c>
      <c r="D72" s="42" t="s">
        <v>395</v>
      </c>
      <c r="E72" s="42" t="s">
        <v>99</v>
      </c>
      <c r="F72" s="47">
        <v>4</v>
      </c>
      <c r="G72" s="47">
        <v>96.17</v>
      </c>
      <c r="H72" s="47"/>
      <c r="I72" s="47">
        <v>4</v>
      </c>
      <c r="J72" s="43">
        <f t="shared" si="4"/>
        <v>8</v>
      </c>
      <c r="K72" s="43"/>
      <c r="L72" s="43"/>
      <c r="M72" s="130">
        <v>10</v>
      </c>
      <c r="N72" s="53"/>
      <c r="O72" s="45"/>
      <c r="P72" s="45"/>
    </row>
    <row r="73" spans="1:16" ht="15.75" thickBot="1">
      <c r="A73" s="131">
        <v>6</v>
      </c>
      <c r="B73" s="132" t="s">
        <v>160</v>
      </c>
      <c r="C73" s="132" t="s">
        <v>212</v>
      </c>
      <c r="D73" s="132" t="s">
        <v>117</v>
      </c>
      <c r="E73" s="132" t="s">
        <v>99</v>
      </c>
      <c r="F73" s="133">
        <v>12</v>
      </c>
      <c r="G73" s="133">
        <v>74.69</v>
      </c>
      <c r="H73" s="133"/>
      <c r="I73" s="133"/>
      <c r="J73" s="134">
        <f t="shared" si="4"/>
        <v>12</v>
      </c>
      <c r="K73" s="134"/>
      <c r="L73" s="134"/>
      <c r="M73" s="135">
        <v>11</v>
      </c>
      <c r="N73" s="53"/>
      <c r="O73" s="45"/>
      <c r="P73" s="45"/>
    </row>
  </sheetData>
  <mergeCells count="2">
    <mergeCell ref="A1:M1"/>
    <mergeCell ref="A2:M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>
      <selection activeCell="A2" sqref="A2:L2"/>
    </sheetView>
  </sheetViews>
  <sheetFormatPr defaultRowHeight="12.75"/>
  <cols>
    <col min="1" max="1" width="6.42578125" customWidth="1"/>
    <col min="2" max="2" width="35.5703125" customWidth="1"/>
    <col min="3" max="3" width="23.42578125" customWidth="1"/>
    <col min="5" max="5" width="9.85546875" customWidth="1"/>
    <col min="6" max="6" width="6.42578125" customWidth="1"/>
    <col min="7" max="7" width="7.42578125" style="95" customWidth="1"/>
    <col min="8" max="8" width="6.140625" customWidth="1"/>
    <col min="9" max="11" width="6.28515625" customWidth="1"/>
    <col min="12" max="12" width="6.5703125" customWidth="1"/>
  </cols>
  <sheetData>
    <row r="1" spans="1:17">
      <c r="A1" s="163" t="s">
        <v>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73"/>
      <c r="N1" s="73"/>
    </row>
    <row r="2" spans="1:17">
      <c r="A2" s="164" t="s">
        <v>194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74"/>
      <c r="N2" s="74"/>
    </row>
    <row r="3" spans="1:17">
      <c r="A3" s="75"/>
      <c r="B3" s="74"/>
      <c r="C3" s="74"/>
      <c r="D3" s="74"/>
      <c r="E3" s="75"/>
      <c r="F3" s="75"/>
      <c r="G3" s="75"/>
      <c r="H3" s="74"/>
      <c r="I3" s="74"/>
      <c r="J3" s="74"/>
      <c r="K3" s="74"/>
      <c r="L3" s="74"/>
      <c r="M3" s="74"/>
      <c r="N3" s="74"/>
    </row>
    <row r="4" spans="1:17" ht="13.5" thickBot="1">
      <c r="A4" s="74"/>
      <c r="B4" s="76"/>
      <c r="C4" s="76"/>
      <c r="D4" s="77"/>
      <c r="E4" s="77"/>
      <c r="F4" s="75"/>
      <c r="G4" s="75"/>
      <c r="H4" s="77"/>
      <c r="I4" s="77"/>
      <c r="J4" s="77"/>
      <c r="K4" s="77"/>
      <c r="L4" s="77"/>
      <c r="M4" s="74"/>
      <c r="N4" s="74"/>
    </row>
    <row r="5" spans="1:17" ht="13.5" thickBot="1">
      <c r="A5" s="78" t="s">
        <v>299</v>
      </c>
      <c r="B5" s="79"/>
      <c r="C5" s="80"/>
      <c r="D5" s="77"/>
      <c r="E5" s="77"/>
      <c r="F5" s="75"/>
      <c r="G5" s="75"/>
      <c r="H5" s="77"/>
      <c r="I5" s="77"/>
      <c r="J5" s="77"/>
      <c r="K5" s="77"/>
      <c r="L5" s="77"/>
      <c r="M5" s="74"/>
      <c r="N5" s="74"/>
    </row>
    <row r="6" spans="1:17">
      <c r="A6" s="81" t="s">
        <v>199</v>
      </c>
      <c r="B6" s="82"/>
      <c r="C6" s="83"/>
      <c r="D6" s="77"/>
      <c r="E6" s="77"/>
      <c r="F6" s="75"/>
      <c r="G6" s="75"/>
      <c r="H6" s="77"/>
      <c r="I6" s="77"/>
      <c r="J6" s="77"/>
      <c r="K6" s="77"/>
      <c r="L6" s="77"/>
      <c r="M6" s="74"/>
      <c r="N6" s="74"/>
    </row>
    <row r="7" spans="1:17" ht="13.5" thickBot="1">
      <c r="A7" s="84" t="s">
        <v>300</v>
      </c>
      <c r="B7" s="85"/>
      <c r="C7" s="86"/>
      <c r="D7" s="77"/>
      <c r="E7" s="77"/>
      <c r="F7" s="75"/>
      <c r="G7" s="75"/>
      <c r="H7" s="77"/>
      <c r="I7" s="77"/>
      <c r="J7" s="77"/>
      <c r="K7" s="77"/>
      <c r="L7" s="77"/>
      <c r="M7" s="74"/>
      <c r="N7" s="74"/>
    </row>
    <row r="8" spans="1:17" ht="13.5" thickBot="1">
      <c r="A8" s="74"/>
      <c r="B8" s="76"/>
      <c r="C8" s="76"/>
      <c r="D8" s="77"/>
      <c r="E8" s="77"/>
      <c r="F8" s="75"/>
      <c r="G8" s="75"/>
      <c r="H8" s="77"/>
      <c r="I8" s="77"/>
      <c r="J8" s="77"/>
      <c r="K8" s="77"/>
      <c r="L8" s="77"/>
      <c r="M8" s="74"/>
      <c r="N8" s="74"/>
    </row>
    <row r="9" spans="1:17" ht="13.5" thickBot="1">
      <c r="A9" s="78" t="s">
        <v>301</v>
      </c>
      <c r="B9" s="79"/>
      <c r="C9" s="80"/>
      <c r="D9" s="77"/>
      <c r="E9" s="77"/>
      <c r="F9" s="75"/>
      <c r="G9" s="75"/>
      <c r="H9" s="77"/>
      <c r="I9" s="77"/>
      <c r="J9" s="77"/>
      <c r="K9" s="77"/>
      <c r="L9" s="77"/>
      <c r="M9" s="74"/>
      <c r="N9" s="74"/>
    </row>
    <row r="10" spans="1:17">
      <c r="A10" s="87" t="s">
        <v>302</v>
      </c>
      <c r="B10" s="76"/>
      <c r="C10" s="88"/>
      <c r="D10" s="77"/>
      <c r="E10" s="77"/>
      <c r="F10" s="75"/>
      <c r="G10" s="75"/>
      <c r="H10" s="77"/>
      <c r="I10" s="77"/>
      <c r="J10" s="77"/>
      <c r="K10" s="77"/>
      <c r="L10" s="77"/>
      <c r="M10" s="74"/>
      <c r="N10" s="74"/>
    </row>
    <row r="11" spans="1:17" ht="13.5" thickBot="1">
      <c r="A11" s="84" t="s">
        <v>300</v>
      </c>
      <c r="B11" s="85"/>
      <c r="C11" s="86"/>
      <c r="D11" s="77"/>
      <c r="E11" s="77"/>
      <c r="F11" s="75"/>
      <c r="G11" s="75"/>
      <c r="H11" s="77"/>
      <c r="I11" s="77"/>
      <c r="J11" s="77"/>
      <c r="K11" s="77"/>
      <c r="L11" s="77"/>
      <c r="M11" s="74"/>
      <c r="N11" s="74"/>
    </row>
    <row r="12" spans="1:17">
      <c r="A12" s="74"/>
      <c r="B12" s="76"/>
      <c r="C12" s="76"/>
      <c r="D12" s="77"/>
      <c r="E12" s="77"/>
      <c r="F12" s="75"/>
      <c r="G12" s="75"/>
      <c r="H12" s="77"/>
      <c r="I12" s="77"/>
      <c r="J12" s="77"/>
      <c r="K12" s="77"/>
      <c r="L12" s="77"/>
      <c r="M12" s="74"/>
      <c r="N12" s="74"/>
    </row>
    <row r="13" spans="1:17">
      <c r="A13" s="74"/>
      <c r="B13" s="76"/>
      <c r="C13" s="76"/>
      <c r="D13" s="77"/>
      <c r="E13" s="77"/>
      <c r="F13" s="75"/>
      <c r="G13" s="75"/>
      <c r="H13" s="77"/>
      <c r="I13" s="77"/>
      <c r="J13" s="77"/>
      <c r="K13" s="77"/>
      <c r="L13" s="77"/>
      <c r="M13" s="74"/>
      <c r="N13" s="74"/>
    </row>
    <row r="14" spans="1:17">
      <c r="A14" s="150" t="s">
        <v>0</v>
      </c>
      <c r="B14" s="150" t="s">
        <v>1</v>
      </c>
      <c r="C14" s="150" t="s">
        <v>2</v>
      </c>
      <c r="D14" s="150" t="s">
        <v>3</v>
      </c>
      <c r="E14" s="150" t="s">
        <v>4</v>
      </c>
      <c r="F14" s="150" t="s">
        <v>5</v>
      </c>
      <c r="G14" s="150" t="s">
        <v>102</v>
      </c>
      <c r="H14" s="150" t="s">
        <v>103</v>
      </c>
      <c r="I14" s="150" t="s">
        <v>104</v>
      </c>
      <c r="J14" s="150" t="s">
        <v>402</v>
      </c>
      <c r="K14" s="150" t="s">
        <v>102</v>
      </c>
      <c r="L14" s="150" t="s">
        <v>6</v>
      </c>
      <c r="M14" s="151" t="s">
        <v>118</v>
      </c>
      <c r="N14" s="151" t="s">
        <v>388</v>
      </c>
      <c r="O14" s="152"/>
      <c r="P14" s="96" t="s">
        <v>429</v>
      </c>
      <c r="Q14" s="96" t="s">
        <v>433</v>
      </c>
    </row>
    <row r="15" spans="1:17" ht="15">
      <c r="A15" s="47">
        <v>20</v>
      </c>
      <c r="B15" s="41" t="s">
        <v>341</v>
      </c>
      <c r="C15" s="41" t="s">
        <v>342</v>
      </c>
      <c r="D15" s="41" t="s">
        <v>34</v>
      </c>
      <c r="E15" s="41" t="s">
        <v>343</v>
      </c>
      <c r="F15" s="91">
        <v>0</v>
      </c>
      <c r="G15" s="90">
        <v>68.11</v>
      </c>
      <c r="H15" s="90"/>
      <c r="I15" s="90">
        <f t="shared" ref="I15:I40" si="0">F15+H15</f>
        <v>0</v>
      </c>
      <c r="J15" s="90">
        <v>0</v>
      </c>
      <c r="K15" s="90">
        <v>30.86</v>
      </c>
      <c r="L15" s="89">
        <v>1</v>
      </c>
      <c r="M15" s="93">
        <v>29</v>
      </c>
      <c r="N15" s="93">
        <v>29</v>
      </c>
      <c r="O15" s="96">
        <f>M15+N15</f>
        <v>58</v>
      </c>
      <c r="P15" s="96" t="s">
        <v>405</v>
      </c>
      <c r="Q15" s="96">
        <v>1</v>
      </c>
    </row>
    <row r="16" spans="1:17" ht="15">
      <c r="A16" s="47">
        <v>11</v>
      </c>
      <c r="B16" s="41" t="s">
        <v>324</v>
      </c>
      <c r="C16" s="41" t="s">
        <v>325</v>
      </c>
      <c r="D16" s="41" t="s">
        <v>34</v>
      </c>
      <c r="E16" s="41" t="s">
        <v>310</v>
      </c>
      <c r="F16" s="92">
        <v>0</v>
      </c>
      <c r="G16" s="91">
        <v>70.8</v>
      </c>
      <c r="H16" s="91"/>
      <c r="I16" s="90">
        <f t="shared" si="0"/>
        <v>0</v>
      </c>
      <c r="J16" s="90">
        <v>0</v>
      </c>
      <c r="K16" s="90">
        <v>34.58</v>
      </c>
      <c r="L16" s="89">
        <v>2</v>
      </c>
      <c r="M16" s="93">
        <v>13</v>
      </c>
      <c r="N16" s="93">
        <v>27</v>
      </c>
      <c r="O16" s="96">
        <f t="shared" ref="O16:O57" si="1">M16+N16</f>
        <v>40</v>
      </c>
      <c r="P16" s="96"/>
      <c r="Q16" s="96"/>
    </row>
    <row r="17" spans="1:17" ht="15">
      <c r="A17" s="47">
        <v>12</v>
      </c>
      <c r="B17" s="41" t="s">
        <v>326</v>
      </c>
      <c r="C17" s="41" t="s">
        <v>327</v>
      </c>
      <c r="D17" s="41" t="s">
        <v>21</v>
      </c>
      <c r="E17" s="41" t="s">
        <v>320</v>
      </c>
      <c r="F17" s="92">
        <v>0</v>
      </c>
      <c r="G17" s="91">
        <v>79.16</v>
      </c>
      <c r="H17" s="91"/>
      <c r="I17" s="90">
        <f t="shared" si="0"/>
        <v>0</v>
      </c>
      <c r="J17" s="90">
        <v>0</v>
      </c>
      <c r="K17" s="90">
        <v>34.700000000000003</v>
      </c>
      <c r="L17" s="92">
        <v>3</v>
      </c>
      <c r="M17" s="93">
        <v>9</v>
      </c>
      <c r="N17" s="93">
        <v>26</v>
      </c>
      <c r="O17" s="96">
        <f t="shared" si="1"/>
        <v>35</v>
      </c>
      <c r="P17" s="96"/>
      <c r="Q17" s="96"/>
    </row>
    <row r="18" spans="1:17" ht="15">
      <c r="A18" s="47">
        <v>27</v>
      </c>
      <c r="B18" s="41" t="s">
        <v>166</v>
      </c>
      <c r="C18" s="41" t="s">
        <v>351</v>
      </c>
      <c r="D18" s="41" t="s">
        <v>21</v>
      </c>
      <c r="E18" s="41" t="s">
        <v>308</v>
      </c>
      <c r="F18" s="91">
        <v>0</v>
      </c>
      <c r="G18" s="90">
        <v>73.97</v>
      </c>
      <c r="H18" s="90"/>
      <c r="I18" s="90">
        <f t="shared" si="0"/>
        <v>0</v>
      </c>
      <c r="J18" s="90">
        <v>0</v>
      </c>
      <c r="K18" s="90">
        <v>36.909999999999997</v>
      </c>
      <c r="L18" s="89">
        <v>4</v>
      </c>
      <c r="M18" s="93">
        <v>27</v>
      </c>
      <c r="N18" s="93">
        <v>25</v>
      </c>
      <c r="O18" s="96">
        <f t="shared" si="1"/>
        <v>52</v>
      </c>
      <c r="P18" s="96" t="s">
        <v>405</v>
      </c>
      <c r="Q18" s="96">
        <v>2</v>
      </c>
    </row>
    <row r="19" spans="1:17" ht="15">
      <c r="A19" s="47">
        <v>8</v>
      </c>
      <c r="B19" s="41" t="s">
        <v>316</v>
      </c>
      <c r="C19" s="41" t="s">
        <v>317</v>
      </c>
      <c r="D19" s="41" t="s">
        <v>64</v>
      </c>
      <c r="E19" s="41" t="s">
        <v>308</v>
      </c>
      <c r="F19" s="92">
        <v>0</v>
      </c>
      <c r="G19" s="91">
        <v>76.62</v>
      </c>
      <c r="H19" s="91"/>
      <c r="I19" s="90">
        <f t="shared" si="0"/>
        <v>0</v>
      </c>
      <c r="J19" s="90">
        <v>0</v>
      </c>
      <c r="K19" s="90">
        <v>37.799999999999997</v>
      </c>
      <c r="L19" s="89">
        <v>5</v>
      </c>
      <c r="M19" s="93">
        <v>24</v>
      </c>
      <c r="N19" s="93">
        <v>24</v>
      </c>
      <c r="O19" s="96">
        <f t="shared" si="1"/>
        <v>48</v>
      </c>
      <c r="P19" s="96" t="s">
        <v>406</v>
      </c>
      <c r="Q19" s="96">
        <v>3</v>
      </c>
    </row>
    <row r="20" spans="1:17" ht="15">
      <c r="A20" s="47">
        <v>24</v>
      </c>
      <c r="B20" s="41" t="s">
        <v>122</v>
      </c>
      <c r="C20" s="41" t="s">
        <v>349</v>
      </c>
      <c r="D20" s="41" t="s">
        <v>34</v>
      </c>
      <c r="E20" s="41" t="s">
        <v>350</v>
      </c>
      <c r="F20" s="91">
        <v>0</v>
      </c>
      <c r="G20" s="90">
        <v>77.48</v>
      </c>
      <c r="H20" s="90"/>
      <c r="I20" s="90">
        <f t="shared" si="0"/>
        <v>0</v>
      </c>
      <c r="J20" s="90">
        <v>0</v>
      </c>
      <c r="K20" s="90">
        <v>40.020000000000003</v>
      </c>
      <c r="L20" s="92">
        <v>6</v>
      </c>
      <c r="M20" s="93">
        <v>14</v>
      </c>
      <c r="N20" s="93">
        <v>23</v>
      </c>
      <c r="O20" s="96">
        <f t="shared" si="1"/>
        <v>37</v>
      </c>
      <c r="P20" s="96"/>
      <c r="Q20" s="96"/>
    </row>
    <row r="21" spans="1:17" ht="15">
      <c r="A21" s="47" t="s">
        <v>428</v>
      </c>
      <c r="B21" s="41" t="s">
        <v>410</v>
      </c>
      <c r="C21" s="41" t="s">
        <v>409</v>
      </c>
      <c r="D21" s="41" t="s">
        <v>395</v>
      </c>
      <c r="E21" s="44" t="s">
        <v>323</v>
      </c>
      <c r="F21" s="92">
        <v>0</v>
      </c>
      <c r="G21" s="91">
        <v>82.76</v>
      </c>
      <c r="H21" s="91"/>
      <c r="I21" s="90">
        <f t="shared" si="0"/>
        <v>0</v>
      </c>
      <c r="J21" s="90">
        <v>0</v>
      </c>
      <c r="K21" s="90">
        <v>44.7</v>
      </c>
      <c r="L21" s="89">
        <v>7</v>
      </c>
      <c r="M21" s="93"/>
      <c r="N21" s="93">
        <v>22</v>
      </c>
      <c r="O21" s="96">
        <f t="shared" si="1"/>
        <v>22</v>
      </c>
      <c r="P21" s="96"/>
      <c r="Q21" s="96"/>
    </row>
    <row r="22" spans="1:17" ht="15">
      <c r="A22" s="47">
        <v>19</v>
      </c>
      <c r="B22" s="41" t="s">
        <v>311</v>
      </c>
      <c r="C22" s="41" t="s">
        <v>340</v>
      </c>
      <c r="D22" s="41" t="s">
        <v>24</v>
      </c>
      <c r="E22" s="41" t="s">
        <v>312</v>
      </c>
      <c r="F22" s="91">
        <v>0</v>
      </c>
      <c r="G22" s="90">
        <v>75.92</v>
      </c>
      <c r="H22" s="90"/>
      <c r="I22" s="90">
        <f t="shared" si="0"/>
        <v>0</v>
      </c>
      <c r="J22" s="90">
        <v>4</v>
      </c>
      <c r="K22" s="90">
        <v>35.6</v>
      </c>
      <c r="L22" s="89">
        <v>8</v>
      </c>
      <c r="M22" s="93">
        <v>19</v>
      </c>
      <c r="N22" s="93">
        <v>21</v>
      </c>
      <c r="O22" s="96">
        <f t="shared" si="1"/>
        <v>40</v>
      </c>
      <c r="P22" s="96"/>
      <c r="Q22" s="96"/>
    </row>
    <row r="23" spans="1:17" ht="15">
      <c r="A23" s="47">
        <v>21</v>
      </c>
      <c r="B23" s="41" t="s">
        <v>344</v>
      </c>
      <c r="C23" s="41" t="s">
        <v>345</v>
      </c>
      <c r="D23" s="41" t="s">
        <v>21</v>
      </c>
      <c r="E23" s="41" t="s">
        <v>346</v>
      </c>
      <c r="F23" s="91">
        <v>0</v>
      </c>
      <c r="G23" s="90">
        <v>69.760000000000005</v>
      </c>
      <c r="H23" s="90"/>
      <c r="I23" s="90">
        <f t="shared" si="0"/>
        <v>0</v>
      </c>
      <c r="J23" s="90">
        <v>4</v>
      </c>
      <c r="K23" s="90">
        <v>35.69</v>
      </c>
      <c r="L23" s="92">
        <v>9</v>
      </c>
      <c r="M23" s="93">
        <v>15</v>
      </c>
      <c r="N23" s="93">
        <v>20</v>
      </c>
      <c r="O23" s="96">
        <f t="shared" si="1"/>
        <v>35</v>
      </c>
      <c r="P23" s="96"/>
      <c r="Q23" s="96"/>
    </row>
    <row r="24" spans="1:17" ht="15">
      <c r="A24" s="47">
        <v>32</v>
      </c>
      <c r="B24" s="41" t="s">
        <v>359</v>
      </c>
      <c r="C24" s="41" t="s">
        <v>360</v>
      </c>
      <c r="D24" s="41" t="s">
        <v>21</v>
      </c>
      <c r="E24" s="41" t="s">
        <v>320</v>
      </c>
      <c r="F24" s="91">
        <v>0</v>
      </c>
      <c r="G24" s="90">
        <v>71.73</v>
      </c>
      <c r="H24" s="90"/>
      <c r="I24" s="90">
        <f t="shared" si="0"/>
        <v>0</v>
      </c>
      <c r="J24" s="90">
        <v>4</v>
      </c>
      <c r="K24" s="90">
        <v>37.369999999999997</v>
      </c>
      <c r="L24" s="89">
        <v>10</v>
      </c>
      <c r="M24" s="93">
        <v>23</v>
      </c>
      <c r="N24" s="93">
        <v>19</v>
      </c>
      <c r="O24" s="96">
        <f t="shared" si="1"/>
        <v>42</v>
      </c>
      <c r="P24" s="96" t="s">
        <v>406</v>
      </c>
      <c r="Q24" s="96"/>
    </row>
    <row r="25" spans="1:17" ht="15">
      <c r="A25" s="47">
        <v>9</v>
      </c>
      <c r="B25" s="41" t="s">
        <v>318</v>
      </c>
      <c r="C25" s="41" t="s">
        <v>319</v>
      </c>
      <c r="D25" s="41" t="s">
        <v>265</v>
      </c>
      <c r="E25" s="41" t="s">
        <v>320</v>
      </c>
      <c r="F25" s="92">
        <v>0</v>
      </c>
      <c r="G25" s="91">
        <v>72.569999999999993</v>
      </c>
      <c r="H25" s="91"/>
      <c r="I25" s="90">
        <f t="shared" si="0"/>
        <v>0</v>
      </c>
      <c r="J25" s="90">
        <v>4</v>
      </c>
      <c r="K25" s="90">
        <v>37.770000000000003</v>
      </c>
      <c r="L25" s="89">
        <v>11</v>
      </c>
      <c r="M25" s="93">
        <v>11</v>
      </c>
      <c r="N25" s="93">
        <v>18</v>
      </c>
      <c r="O25" s="96">
        <f t="shared" si="1"/>
        <v>29</v>
      </c>
      <c r="P25" s="96"/>
      <c r="Q25" s="96"/>
    </row>
    <row r="26" spans="1:17" ht="15">
      <c r="A26" s="47">
        <v>18</v>
      </c>
      <c r="B26" s="41" t="s">
        <v>338</v>
      </c>
      <c r="C26" s="41" t="s">
        <v>339</v>
      </c>
      <c r="D26" s="41" t="s">
        <v>64</v>
      </c>
      <c r="E26" s="41" t="s">
        <v>310</v>
      </c>
      <c r="F26" s="91">
        <v>4</v>
      </c>
      <c r="G26" s="90">
        <v>68</v>
      </c>
      <c r="H26" s="90"/>
      <c r="I26" s="90">
        <f t="shared" si="0"/>
        <v>4</v>
      </c>
      <c r="J26" s="90"/>
      <c r="K26" s="90"/>
      <c r="L26" s="92">
        <v>12</v>
      </c>
      <c r="M26" s="93">
        <v>12</v>
      </c>
      <c r="N26" s="93">
        <v>17</v>
      </c>
      <c r="O26" s="96">
        <f t="shared" si="1"/>
        <v>29</v>
      </c>
      <c r="P26" s="96"/>
      <c r="Q26" s="96"/>
    </row>
    <row r="27" spans="1:17" ht="15">
      <c r="A27" s="47">
        <v>16</v>
      </c>
      <c r="B27" s="41" t="s">
        <v>334</v>
      </c>
      <c r="C27" s="41" t="s">
        <v>335</v>
      </c>
      <c r="D27" s="41" t="s">
        <v>206</v>
      </c>
      <c r="E27" s="41" t="s">
        <v>312</v>
      </c>
      <c r="F27" s="91">
        <v>4</v>
      </c>
      <c r="G27" s="90">
        <v>71.319999999999993</v>
      </c>
      <c r="H27" s="90"/>
      <c r="I27" s="90">
        <f t="shared" si="0"/>
        <v>4</v>
      </c>
      <c r="J27" s="90"/>
      <c r="K27" s="90"/>
      <c r="L27" s="89">
        <v>13</v>
      </c>
      <c r="M27" s="93">
        <v>17</v>
      </c>
      <c r="N27" s="93">
        <v>16</v>
      </c>
      <c r="O27" s="96">
        <f t="shared" si="1"/>
        <v>33</v>
      </c>
      <c r="P27" s="96"/>
      <c r="Q27" s="96"/>
    </row>
    <row r="28" spans="1:17" ht="15">
      <c r="A28" s="47">
        <v>2</v>
      </c>
      <c r="B28" s="41" t="s">
        <v>306</v>
      </c>
      <c r="C28" s="41" t="s">
        <v>307</v>
      </c>
      <c r="D28" s="41" t="s">
        <v>21</v>
      </c>
      <c r="E28" s="41" t="s">
        <v>308</v>
      </c>
      <c r="F28" s="92">
        <v>4</v>
      </c>
      <c r="G28" s="91">
        <v>72.64</v>
      </c>
      <c r="H28" s="91"/>
      <c r="I28" s="90">
        <f t="shared" si="0"/>
        <v>4</v>
      </c>
      <c r="J28" s="90"/>
      <c r="K28" s="90"/>
      <c r="L28" s="89">
        <v>14</v>
      </c>
      <c r="M28" s="93">
        <v>20</v>
      </c>
      <c r="N28" s="93">
        <v>15</v>
      </c>
      <c r="O28" s="96">
        <f t="shared" si="1"/>
        <v>35</v>
      </c>
      <c r="P28" s="96"/>
      <c r="Q28" s="96"/>
    </row>
    <row r="29" spans="1:17" ht="15">
      <c r="A29" s="47">
        <v>30</v>
      </c>
      <c r="B29" s="41" t="s">
        <v>354</v>
      </c>
      <c r="C29" s="41" t="s">
        <v>355</v>
      </c>
      <c r="D29" s="41" t="s">
        <v>265</v>
      </c>
      <c r="E29" s="41" t="s">
        <v>356</v>
      </c>
      <c r="F29" s="91">
        <v>4</v>
      </c>
      <c r="G29" s="90">
        <v>75.12</v>
      </c>
      <c r="H29" s="90"/>
      <c r="I29" s="90">
        <f t="shared" si="0"/>
        <v>4</v>
      </c>
      <c r="J29" s="90"/>
      <c r="K29" s="90"/>
      <c r="L29" s="92">
        <v>15</v>
      </c>
      <c r="M29" s="93">
        <v>25</v>
      </c>
      <c r="N29" s="93">
        <v>14</v>
      </c>
      <c r="O29" s="96">
        <f t="shared" si="1"/>
        <v>39</v>
      </c>
      <c r="P29" s="96"/>
      <c r="Q29" s="96"/>
    </row>
    <row r="30" spans="1:17" ht="15">
      <c r="A30" s="47">
        <v>10</v>
      </c>
      <c r="B30" s="47" t="s">
        <v>321</v>
      </c>
      <c r="C30" s="47" t="s">
        <v>322</v>
      </c>
      <c r="D30" s="47" t="s">
        <v>49</v>
      </c>
      <c r="E30" s="44" t="s">
        <v>323</v>
      </c>
      <c r="F30" s="92">
        <v>4</v>
      </c>
      <c r="G30" s="91">
        <v>75.75</v>
      </c>
      <c r="H30" s="91"/>
      <c r="I30" s="90">
        <f t="shared" si="0"/>
        <v>4</v>
      </c>
      <c r="J30" s="90"/>
      <c r="K30" s="90"/>
      <c r="L30" s="89">
        <v>16</v>
      </c>
      <c r="M30" s="93">
        <v>4</v>
      </c>
      <c r="N30" s="93">
        <v>13</v>
      </c>
      <c r="O30" s="96">
        <f t="shared" si="1"/>
        <v>17</v>
      </c>
      <c r="P30" s="96"/>
      <c r="Q30" s="96"/>
    </row>
    <row r="31" spans="1:17" ht="15">
      <c r="A31" s="47">
        <v>33</v>
      </c>
      <c r="B31" s="42" t="s">
        <v>276</v>
      </c>
      <c r="C31" s="42" t="s">
        <v>277</v>
      </c>
      <c r="D31" s="42" t="s">
        <v>34</v>
      </c>
      <c r="E31" s="41" t="s">
        <v>320</v>
      </c>
      <c r="F31" s="91">
        <v>4</v>
      </c>
      <c r="G31" s="90">
        <v>75.94</v>
      </c>
      <c r="H31" s="90"/>
      <c r="I31" s="90">
        <f t="shared" si="0"/>
        <v>4</v>
      </c>
      <c r="J31" s="90"/>
      <c r="K31" s="90"/>
      <c r="L31" s="89">
        <v>17</v>
      </c>
      <c r="M31" s="93">
        <v>5</v>
      </c>
      <c r="N31" s="93">
        <v>12</v>
      </c>
      <c r="O31" s="96">
        <f t="shared" si="1"/>
        <v>17</v>
      </c>
      <c r="P31" s="96"/>
      <c r="Q31" s="96"/>
    </row>
    <row r="32" spans="1:17" ht="15">
      <c r="A32" s="47">
        <v>4</v>
      </c>
      <c r="B32" s="41" t="s">
        <v>311</v>
      </c>
      <c r="C32" s="41" t="s">
        <v>153</v>
      </c>
      <c r="D32" s="41" t="s">
        <v>24</v>
      </c>
      <c r="E32" s="41" t="s">
        <v>312</v>
      </c>
      <c r="F32" s="92">
        <v>4</v>
      </c>
      <c r="G32" s="92">
        <v>81.13</v>
      </c>
      <c r="H32" s="93"/>
      <c r="I32" s="90">
        <f t="shared" si="0"/>
        <v>4</v>
      </c>
      <c r="J32" s="90"/>
      <c r="K32" s="90"/>
      <c r="L32" s="92">
        <v>18</v>
      </c>
      <c r="M32" s="93">
        <v>26</v>
      </c>
      <c r="N32" s="93">
        <v>11</v>
      </c>
      <c r="O32" s="96">
        <f t="shared" si="1"/>
        <v>37</v>
      </c>
      <c r="P32" s="96"/>
      <c r="Q32" s="96"/>
    </row>
    <row r="33" spans="1:17" ht="15">
      <c r="A33" s="47">
        <v>31</v>
      </c>
      <c r="B33" s="41" t="s">
        <v>357</v>
      </c>
      <c r="C33" s="41" t="s">
        <v>358</v>
      </c>
      <c r="D33" s="41" t="s">
        <v>49</v>
      </c>
      <c r="E33" s="41" t="s">
        <v>320</v>
      </c>
      <c r="F33" s="91">
        <v>4</v>
      </c>
      <c r="G33" s="90">
        <v>83.02</v>
      </c>
      <c r="H33" s="90"/>
      <c r="I33" s="90">
        <f t="shared" si="0"/>
        <v>4</v>
      </c>
      <c r="J33" s="90"/>
      <c r="K33" s="90"/>
      <c r="L33" s="89">
        <v>19</v>
      </c>
      <c r="M33" s="93">
        <v>22</v>
      </c>
      <c r="N33" s="93">
        <v>10</v>
      </c>
      <c r="O33" s="96">
        <f t="shared" si="1"/>
        <v>32</v>
      </c>
      <c r="P33" s="96"/>
      <c r="Q33" s="96"/>
    </row>
    <row r="34" spans="1:17" ht="15">
      <c r="A34" s="47">
        <v>36</v>
      </c>
      <c r="B34" s="41" t="s">
        <v>361</v>
      </c>
      <c r="C34" s="41" t="s">
        <v>362</v>
      </c>
      <c r="D34" s="41" t="s">
        <v>19</v>
      </c>
      <c r="E34" s="41" t="s">
        <v>320</v>
      </c>
      <c r="F34" s="90">
        <v>8</v>
      </c>
      <c r="G34" s="90">
        <v>69.66</v>
      </c>
      <c r="H34" s="90"/>
      <c r="I34" s="90">
        <f t="shared" si="0"/>
        <v>8</v>
      </c>
      <c r="J34" s="90"/>
      <c r="K34" s="90"/>
      <c r="L34" s="89">
        <v>20</v>
      </c>
      <c r="M34" s="93"/>
      <c r="N34" s="93">
        <v>9</v>
      </c>
      <c r="O34" s="96">
        <f t="shared" si="1"/>
        <v>9</v>
      </c>
      <c r="P34" s="96"/>
      <c r="Q34" s="96"/>
    </row>
    <row r="35" spans="1:17" ht="15">
      <c r="A35" s="47">
        <v>35</v>
      </c>
      <c r="B35" s="41" t="s">
        <v>246</v>
      </c>
      <c r="C35" s="41" t="s">
        <v>247</v>
      </c>
      <c r="D35" s="41" t="s">
        <v>49</v>
      </c>
      <c r="E35" s="41" t="s">
        <v>320</v>
      </c>
      <c r="F35" s="91">
        <v>8</v>
      </c>
      <c r="G35" s="90">
        <v>71.64</v>
      </c>
      <c r="H35" s="90"/>
      <c r="I35" s="90">
        <f t="shared" si="0"/>
        <v>8</v>
      </c>
      <c r="J35" s="90"/>
      <c r="K35" s="90"/>
      <c r="L35" s="92">
        <v>21</v>
      </c>
      <c r="M35" s="93">
        <v>3</v>
      </c>
      <c r="N35" s="93">
        <v>8</v>
      </c>
      <c r="O35" s="96">
        <f t="shared" si="1"/>
        <v>11</v>
      </c>
      <c r="P35" s="96"/>
      <c r="Q35" s="96"/>
    </row>
    <row r="36" spans="1:17" ht="15">
      <c r="A36" s="47">
        <v>28</v>
      </c>
      <c r="B36" s="41" t="s">
        <v>309</v>
      </c>
      <c r="C36" s="41" t="s">
        <v>352</v>
      </c>
      <c r="D36" s="41" t="s">
        <v>34</v>
      </c>
      <c r="E36" s="41" t="s">
        <v>308</v>
      </c>
      <c r="F36" s="92">
        <v>8</v>
      </c>
      <c r="G36" s="90">
        <v>73.77</v>
      </c>
      <c r="H36" s="90"/>
      <c r="I36" s="90">
        <f t="shared" si="0"/>
        <v>8</v>
      </c>
      <c r="J36" s="90"/>
      <c r="K36" s="90"/>
      <c r="L36" s="89">
        <v>22</v>
      </c>
      <c r="M36" s="93">
        <v>18</v>
      </c>
      <c r="N36" s="93">
        <v>7</v>
      </c>
      <c r="O36" s="96">
        <f t="shared" si="1"/>
        <v>25</v>
      </c>
      <c r="P36" s="96"/>
      <c r="Q36" s="96"/>
    </row>
    <row r="37" spans="1:17" ht="15">
      <c r="A37" s="47">
        <v>13</v>
      </c>
      <c r="B37" s="41" t="s">
        <v>328</v>
      </c>
      <c r="C37" s="41" t="s">
        <v>329</v>
      </c>
      <c r="D37" s="41" t="s">
        <v>24</v>
      </c>
      <c r="E37" s="41" t="s">
        <v>320</v>
      </c>
      <c r="F37" s="92">
        <v>8</v>
      </c>
      <c r="G37" s="91">
        <v>78.89</v>
      </c>
      <c r="H37" s="91"/>
      <c r="I37" s="90">
        <f t="shared" si="0"/>
        <v>8</v>
      </c>
      <c r="J37" s="90"/>
      <c r="K37" s="90"/>
      <c r="L37" s="89">
        <v>23</v>
      </c>
      <c r="M37" s="93">
        <v>2</v>
      </c>
      <c r="N37" s="93">
        <v>6</v>
      </c>
      <c r="O37" s="96">
        <f t="shared" si="1"/>
        <v>8</v>
      </c>
      <c r="P37" s="96"/>
      <c r="Q37" s="96"/>
    </row>
    <row r="38" spans="1:17" ht="15">
      <c r="A38" s="47">
        <v>7</v>
      </c>
      <c r="B38" s="41" t="s">
        <v>314</v>
      </c>
      <c r="C38" s="41" t="s">
        <v>315</v>
      </c>
      <c r="D38" s="41" t="s">
        <v>24</v>
      </c>
      <c r="E38" s="41" t="s">
        <v>308</v>
      </c>
      <c r="F38" s="92">
        <v>8</v>
      </c>
      <c r="G38" s="91">
        <v>80.23</v>
      </c>
      <c r="H38" s="91"/>
      <c r="I38" s="90">
        <f t="shared" si="0"/>
        <v>8</v>
      </c>
      <c r="J38" s="90"/>
      <c r="K38" s="90"/>
      <c r="L38" s="92">
        <v>24</v>
      </c>
      <c r="M38" s="93">
        <v>10</v>
      </c>
      <c r="N38" s="93">
        <v>5</v>
      </c>
      <c r="O38" s="96">
        <f t="shared" si="1"/>
        <v>15</v>
      </c>
      <c r="P38" s="96"/>
      <c r="Q38" s="96"/>
    </row>
    <row r="39" spans="1:17" ht="15">
      <c r="A39" s="47">
        <v>29</v>
      </c>
      <c r="B39" s="41" t="s">
        <v>318</v>
      </c>
      <c r="C39" s="41" t="s">
        <v>353</v>
      </c>
      <c r="D39" s="41" t="s">
        <v>265</v>
      </c>
      <c r="E39" s="41" t="s">
        <v>320</v>
      </c>
      <c r="F39" s="91">
        <v>12</v>
      </c>
      <c r="G39" s="90">
        <v>73.09</v>
      </c>
      <c r="H39" s="90"/>
      <c r="I39" s="90">
        <f t="shared" si="0"/>
        <v>12</v>
      </c>
      <c r="J39" s="90"/>
      <c r="K39" s="90"/>
      <c r="L39" s="89">
        <v>25</v>
      </c>
      <c r="M39" s="93">
        <v>7</v>
      </c>
      <c r="N39" s="93">
        <v>4</v>
      </c>
      <c r="O39" s="96">
        <f t="shared" si="1"/>
        <v>11</v>
      </c>
      <c r="P39" s="96"/>
      <c r="Q39" s="96"/>
    </row>
    <row r="40" spans="1:17" ht="15">
      <c r="A40" s="47">
        <v>22</v>
      </c>
      <c r="B40" s="41" t="s">
        <v>347</v>
      </c>
      <c r="C40" s="41" t="s">
        <v>348</v>
      </c>
      <c r="D40" s="41" t="s">
        <v>21</v>
      </c>
      <c r="E40" s="41" t="s">
        <v>312</v>
      </c>
      <c r="F40" s="91">
        <v>12</v>
      </c>
      <c r="G40" s="90">
        <v>74.47</v>
      </c>
      <c r="H40" s="90"/>
      <c r="I40" s="90">
        <f t="shared" si="0"/>
        <v>12</v>
      </c>
      <c r="J40" s="90"/>
      <c r="K40" s="90"/>
      <c r="L40" s="89">
        <v>26</v>
      </c>
      <c r="M40" s="93">
        <v>16</v>
      </c>
      <c r="N40" s="93">
        <v>3</v>
      </c>
      <c r="O40" s="96">
        <f t="shared" si="1"/>
        <v>19</v>
      </c>
      <c r="P40" s="96"/>
      <c r="Q40" s="96"/>
    </row>
    <row r="41" spans="1:17" ht="15">
      <c r="A41" s="47">
        <v>14</v>
      </c>
      <c r="B41" s="41" t="s">
        <v>330</v>
      </c>
      <c r="C41" s="41" t="s">
        <v>331</v>
      </c>
      <c r="D41" s="41" t="s">
        <v>34</v>
      </c>
      <c r="E41" s="41" t="s">
        <v>320</v>
      </c>
      <c r="F41" s="92" t="s">
        <v>193</v>
      </c>
      <c r="G41" s="90"/>
      <c r="H41" s="90"/>
      <c r="I41" s="90"/>
      <c r="J41" s="90"/>
      <c r="K41" s="90"/>
      <c r="L41" s="92"/>
      <c r="M41" s="93">
        <v>8</v>
      </c>
      <c r="N41" s="93"/>
      <c r="O41" s="96">
        <f>M41+N41</f>
        <v>8</v>
      </c>
      <c r="P41" s="96"/>
      <c r="Q41" s="96"/>
    </row>
    <row r="42" spans="1:17" ht="15">
      <c r="A42" s="47">
        <v>42</v>
      </c>
      <c r="B42" s="41" t="s">
        <v>128</v>
      </c>
      <c r="C42" s="41" t="s">
        <v>368</v>
      </c>
      <c r="D42" s="41" t="s">
        <v>49</v>
      </c>
      <c r="E42" s="41" t="s">
        <v>343</v>
      </c>
      <c r="F42" s="91" t="s">
        <v>193</v>
      </c>
      <c r="G42" s="90"/>
      <c r="H42" s="90"/>
      <c r="I42" s="90"/>
      <c r="J42" s="90"/>
      <c r="K42" s="90"/>
      <c r="L42" s="92"/>
      <c r="M42" s="93">
        <v>6</v>
      </c>
      <c r="N42" s="93"/>
      <c r="O42" s="96">
        <f>M42+N42</f>
        <v>6</v>
      </c>
      <c r="P42" s="96"/>
      <c r="Q42" s="96"/>
    </row>
    <row r="43" spans="1:17" ht="15">
      <c r="A43" s="47">
        <v>17</v>
      </c>
      <c r="B43" s="41" t="s">
        <v>336</v>
      </c>
      <c r="C43" s="41" t="s">
        <v>337</v>
      </c>
      <c r="D43" s="41" t="s">
        <v>191</v>
      </c>
      <c r="E43" s="41" t="s">
        <v>308</v>
      </c>
      <c r="F43" s="91" t="s">
        <v>183</v>
      </c>
      <c r="G43" s="90"/>
      <c r="H43" s="90"/>
      <c r="I43" s="90"/>
      <c r="J43" s="90"/>
      <c r="K43" s="90"/>
      <c r="L43" s="92"/>
      <c r="M43" s="93">
        <v>21</v>
      </c>
      <c r="N43" s="93"/>
      <c r="O43" s="96">
        <f t="shared" si="1"/>
        <v>21</v>
      </c>
      <c r="P43" s="96"/>
      <c r="Q43" s="96"/>
    </row>
    <row r="44" spans="1:17">
      <c r="A44" s="150" t="s">
        <v>0</v>
      </c>
      <c r="B44" s="150" t="s">
        <v>1</v>
      </c>
      <c r="C44" s="150" t="s">
        <v>2</v>
      </c>
      <c r="D44" s="150" t="s">
        <v>3</v>
      </c>
      <c r="E44" s="150" t="s">
        <v>4</v>
      </c>
      <c r="F44" s="150" t="s">
        <v>5</v>
      </c>
      <c r="G44" s="150" t="s">
        <v>102</v>
      </c>
      <c r="H44" s="150" t="s">
        <v>103</v>
      </c>
      <c r="I44" s="150" t="s">
        <v>104</v>
      </c>
      <c r="J44" s="150" t="s">
        <v>402</v>
      </c>
      <c r="K44" s="150" t="s">
        <v>102</v>
      </c>
      <c r="L44" s="150" t="s">
        <v>6</v>
      </c>
      <c r="M44" s="151" t="s">
        <v>118</v>
      </c>
      <c r="N44" s="151" t="s">
        <v>388</v>
      </c>
      <c r="O44" s="152"/>
      <c r="P44" s="96"/>
      <c r="Q44" s="96"/>
    </row>
    <row r="45" spans="1:17" ht="15">
      <c r="A45" s="47">
        <v>53</v>
      </c>
      <c r="B45" s="41" t="s">
        <v>160</v>
      </c>
      <c r="C45" s="41" t="s">
        <v>383</v>
      </c>
      <c r="D45" s="41" t="s">
        <v>411</v>
      </c>
      <c r="E45" s="41" t="s">
        <v>367</v>
      </c>
      <c r="F45" s="90">
        <v>0</v>
      </c>
      <c r="G45" s="90">
        <v>70.78</v>
      </c>
      <c r="H45" s="90"/>
      <c r="I45" s="90">
        <f t="shared" ref="I45:I67" si="2">F45+H45</f>
        <v>0</v>
      </c>
      <c r="J45" s="90"/>
      <c r="K45" s="90"/>
      <c r="L45" s="92" t="s">
        <v>404</v>
      </c>
      <c r="M45" s="93">
        <v>10</v>
      </c>
      <c r="N45" s="93"/>
      <c r="O45" s="96">
        <f t="shared" si="1"/>
        <v>10</v>
      </c>
      <c r="P45" s="96" t="s">
        <v>404</v>
      </c>
      <c r="Q45" s="96"/>
    </row>
    <row r="46" spans="1:17" ht="15">
      <c r="A46" s="47">
        <v>50</v>
      </c>
      <c r="B46" s="41" t="s">
        <v>379</v>
      </c>
      <c r="C46" s="41" t="s">
        <v>380</v>
      </c>
      <c r="D46" s="41" t="s">
        <v>412</v>
      </c>
      <c r="E46" s="41" t="s">
        <v>367</v>
      </c>
      <c r="F46" s="90">
        <v>0</v>
      </c>
      <c r="G46" s="90">
        <v>73.55</v>
      </c>
      <c r="H46" s="90"/>
      <c r="I46" s="90">
        <f t="shared" si="2"/>
        <v>0</v>
      </c>
      <c r="J46" s="90"/>
      <c r="K46" s="90"/>
      <c r="L46" s="92" t="s">
        <v>404</v>
      </c>
      <c r="M46" s="93">
        <v>6</v>
      </c>
      <c r="N46" s="93"/>
      <c r="O46" s="96">
        <f t="shared" si="1"/>
        <v>6</v>
      </c>
      <c r="P46" s="96"/>
      <c r="Q46" s="96"/>
    </row>
    <row r="47" spans="1:17" ht="15">
      <c r="A47" s="47">
        <v>48</v>
      </c>
      <c r="B47" s="41" t="s">
        <v>375</v>
      </c>
      <c r="C47" s="41" t="s">
        <v>376</v>
      </c>
      <c r="D47" s="41" t="s">
        <v>395</v>
      </c>
      <c r="E47" s="41" t="s">
        <v>367</v>
      </c>
      <c r="F47" s="90">
        <v>0</v>
      </c>
      <c r="G47" s="90">
        <v>78.86</v>
      </c>
      <c r="H47" s="90"/>
      <c r="I47" s="90">
        <f t="shared" si="2"/>
        <v>0</v>
      </c>
      <c r="J47" s="90"/>
      <c r="K47" s="90"/>
      <c r="L47" s="92" t="s">
        <v>404</v>
      </c>
      <c r="M47" s="93">
        <v>10</v>
      </c>
      <c r="N47" s="93"/>
      <c r="O47" s="96">
        <f t="shared" si="1"/>
        <v>10</v>
      </c>
      <c r="P47" s="96" t="s">
        <v>404</v>
      </c>
      <c r="Q47" s="96"/>
    </row>
    <row r="48" spans="1:17" ht="15">
      <c r="A48" s="47">
        <v>56</v>
      </c>
      <c r="B48" s="41" t="s">
        <v>243</v>
      </c>
      <c r="C48" s="41" t="s">
        <v>385</v>
      </c>
      <c r="D48" s="41" t="s">
        <v>16</v>
      </c>
      <c r="E48" s="41" t="s">
        <v>367</v>
      </c>
      <c r="F48" s="90">
        <v>0</v>
      </c>
      <c r="G48" s="90">
        <v>80.2</v>
      </c>
      <c r="H48" s="90"/>
      <c r="I48" s="90">
        <f t="shared" si="2"/>
        <v>0</v>
      </c>
      <c r="J48" s="90"/>
      <c r="K48" s="90"/>
      <c r="L48" s="92" t="s">
        <v>404</v>
      </c>
      <c r="M48" s="93">
        <v>10</v>
      </c>
      <c r="N48" s="93"/>
      <c r="O48" s="96">
        <f t="shared" si="1"/>
        <v>10</v>
      </c>
      <c r="P48" s="96" t="s">
        <v>404</v>
      </c>
      <c r="Q48" s="96"/>
    </row>
    <row r="49" spans="1:17" ht="15">
      <c r="A49" s="47">
        <v>46</v>
      </c>
      <c r="B49" s="41" t="s">
        <v>96</v>
      </c>
      <c r="C49" s="41" t="s">
        <v>372</v>
      </c>
      <c r="D49" s="41" t="s">
        <v>77</v>
      </c>
      <c r="E49" s="41" t="s">
        <v>367</v>
      </c>
      <c r="F49" s="90">
        <v>0</v>
      </c>
      <c r="G49" s="90">
        <v>81.489999999999995</v>
      </c>
      <c r="H49" s="90"/>
      <c r="I49" s="90">
        <f t="shared" si="2"/>
        <v>0</v>
      </c>
      <c r="J49" s="90"/>
      <c r="K49" s="90"/>
      <c r="L49" s="92" t="s">
        <v>404</v>
      </c>
      <c r="M49" s="93">
        <v>3</v>
      </c>
      <c r="N49" s="93"/>
      <c r="O49" s="96">
        <f t="shared" si="1"/>
        <v>3</v>
      </c>
      <c r="P49" s="96"/>
      <c r="Q49" s="96"/>
    </row>
    <row r="50" spans="1:17" ht="15">
      <c r="A50" s="47">
        <v>59</v>
      </c>
      <c r="B50" s="41" t="s">
        <v>386</v>
      </c>
      <c r="C50" s="41" t="s">
        <v>387</v>
      </c>
      <c r="D50" s="41" t="s">
        <v>52</v>
      </c>
      <c r="E50" s="41" t="s">
        <v>367</v>
      </c>
      <c r="F50" s="90">
        <v>0</v>
      </c>
      <c r="G50" s="90">
        <v>82.53</v>
      </c>
      <c r="H50" s="90"/>
      <c r="I50" s="90">
        <f t="shared" si="2"/>
        <v>0</v>
      </c>
      <c r="J50" s="90"/>
      <c r="K50" s="90"/>
      <c r="L50" s="92" t="s">
        <v>404</v>
      </c>
      <c r="M50" s="93">
        <v>5</v>
      </c>
      <c r="N50" s="93"/>
      <c r="O50" s="96">
        <f t="shared" si="1"/>
        <v>5</v>
      </c>
      <c r="P50" s="96"/>
      <c r="Q50" s="96"/>
    </row>
    <row r="51" spans="1:17" ht="15">
      <c r="A51" s="47">
        <v>43</v>
      </c>
      <c r="B51" s="41" t="s">
        <v>84</v>
      </c>
      <c r="C51" s="41" t="s">
        <v>217</v>
      </c>
      <c r="D51" s="41" t="s">
        <v>396</v>
      </c>
      <c r="E51" s="41" t="s">
        <v>367</v>
      </c>
      <c r="F51" s="90">
        <v>0</v>
      </c>
      <c r="G51" s="90">
        <v>83.6</v>
      </c>
      <c r="H51" s="90"/>
      <c r="I51" s="90">
        <f t="shared" si="2"/>
        <v>0</v>
      </c>
      <c r="J51" s="90"/>
      <c r="K51" s="90"/>
      <c r="L51" s="92" t="s">
        <v>404</v>
      </c>
      <c r="M51" s="93">
        <v>2</v>
      </c>
      <c r="N51" s="93"/>
      <c r="O51" s="96">
        <f t="shared" si="1"/>
        <v>2</v>
      </c>
      <c r="P51" s="96"/>
      <c r="Q51" s="96"/>
    </row>
    <row r="52" spans="1:17" ht="15">
      <c r="A52" s="47">
        <v>41</v>
      </c>
      <c r="B52" s="41" t="s">
        <v>243</v>
      </c>
      <c r="C52" s="41" t="s">
        <v>366</v>
      </c>
      <c r="D52" s="41" t="s">
        <v>16</v>
      </c>
      <c r="E52" s="41" t="s">
        <v>367</v>
      </c>
      <c r="F52" s="90">
        <v>0</v>
      </c>
      <c r="G52" s="90">
        <v>90.98</v>
      </c>
      <c r="H52" s="90">
        <v>2</v>
      </c>
      <c r="I52" s="90">
        <f t="shared" si="2"/>
        <v>2</v>
      </c>
      <c r="J52" s="90"/>
      <c r="K52" s="90"/>
      <c r="L52" s="92">
        <v>8</v>
      </c>
      <c r="M52" s="93">
        <v>10</v>
      </c>
      <c r="N52" s="93"/>
      <c r="O52" s="96">
        <f t="shared" si="1"/>
        <v>10</v>
      </c>
      <c r="P52" s="96"/>
      <c r="Q52" s="96"/>
    </row>
    <row r="53" spans="1:17" ht="15">
      <c r="A53" s="47">
        <v>52</v>
      </c>
      <c r="B53" s="41" t="s">
        <v>381</v>
      </c>
      <c r="C53" s="41" t="s">
        <v>382</v>
      </c>
      <c r="D53" s="41" t="s">
        <v>24</v>
      </c>
      <c r="E53" s="41" t="s">
        <v>367</v>
      </c>
      <c r="F53" s="90">
        <v>4</v>
      </c>
      <c r="G53" s="90">
        <v>80</v>
      </c>
      <c r="H53" s="90"/>
      <c r="I53" s="90">
        <f t="shared" si="2"/>
        <v>4</v>
      </c>
      <c r="J53" s="90"/>
      <c r="K53" s="90"/>
      <c r="L53" s="92" t="s">
        <v>431</v>
      </c>
      <c r="M53" s="93">
        <v>4</v>
      </c>
      <c r="N53" s="93"/>
      <c r="O53" s="96">
        <f t="shared" si="1"/>
        <v>4</v>
      </c>
      <c r="P53" s="96"/>
      <c r="Q53" s="96"/>
    </row>
    <row r="54" spans="1:17" ht="15">
      <c r="A54" s="47">
        <v>44</v>
      </c>
      <c r="B54" s="41" t="s">
        <v>369</v>
      </c>
      <c r="C54" s="41" t="s">
        <v>370</v>
      </c>
      <c r="D54" s="41" t="s">
        <v>21</v>
      </c>
      <c r="E54" s="41" t="s">
        <v>367</v>
      </c>
      <c r="F54" s="90">
        <v>4</v>
      </c>
      <c r="G54" s="90">
        <v>81.489999999999995</v>
      </c>
      <c r="H54" s="90"/>
      <c r="I54" s="90">
        <f t="shared" si="2"/>
        <v>4</v>
      </c>
      <c r="J54" s="90"/>
      <c r="K54" s="90"/>
      <c r="L54" s="92" t="s">
        <v>431</v>
      </c>
      <c r="M54" s="93">
        <v>10</v>
      </c>
      <c r="N54" s="93"/>
      <c r="O54" s="96">
        <f t="shared" si="1"/>
        <v>10</v>
      </c>
      <c r="P54" s="96"/>
      <c r="Q54" s="96"/>
    </row>
    <row r="55" spans="1:17" ht="15">
      <c r="A55" s="47">
        <v>47</v>
      </c>
      <c r="B55" s="41" t="s">
        <v>373</v>
      </c>
      <c r="C55" s="41" t="s">
        <v>374</v>
      </c>
      <c r="D55" s="41" t="s">
        <v>34</v>
      </c>
      <c r="E55" s="41" t="s">
        <v>367</v>
      </c>
      <c r="F55" s="90">
        <v>4</v>
      </c>
      <c r="G55" s="90">
        <v>81.58</v>
      </c>
      <c r="H55" s="90"/>
      <c r="I55" s="90">
        <f t="shared" si="2"/>
        <v>4</v>
      </c>
      <c r="J55" s="90"/>
      <c r="K55" s="90"/>
      <c r="L55" s="92" t="s">
        <v>431</v>
      </c>
      <c r="M55" s="93">
        <v>10</v>
      </c>
      <c r="N55" s="93"/>
      <c r="O55" s="96">
        <f t="shared" si="1"/>
        <v>10</v>
      </c>
      <c r="P55" s="96"/>
      <c r="Q55" s="96"/>
    </row>
    <row r="56" spans="1:17" ht="15">
      <c r="A56" s="47">
        <v>54</v>
      </c>
      <c r="B56" s="41" t="s">
        <v>112</v>
      </c>
      <c r="C56" s="41" t="s">
        <v>304</v>
      </c>
      <c r="D56" s="41" t="s">
        <v>49</v>
      </c>
      <c r="E56" s="41" t="s">
        <v>367</v>
      </c>
      <c r="F56" s="90">
        <v>8</v>
      </c>
      <c r="G56" s="90">
        <v>83.62</v>
      </c>
      <c r="H56" s="90"/>
      <c r="I56" s="90">
        <f t="shared" si="2"/>
        <v>8</v>
      </c>
      <c r="J56" s="90"/>
      <c r="K56" s="90"/>
      <c r="L56" s="92" t="s">
        <v>432</v>
      </c>
      <c r="M56" s="93">
        <v>10</v>
      </c>
      <c r="N56" s="93"/>
      <c r="O56" s="96">
        <f t="shared" si="1"/>
        <v>10</v>
      </c>
      <c r="P56" s="96"/>
      <c r="Q56" s="96"/>
    </row>
    <row r="57" spans="1:17" ht="15">
      <c r="A57" s="47">
        <v>45</v>
      </c>
      <c r="B57" s="41" t="s">
        <v>203</v>
      </c>
      <c r="C57" s="41" t="s">
        <v>371</v>
      </c>
      <c r="D57" s="41" t="s">
        <v>34</v>
      </c>
      <c r="E57" s="41" t="s">
        <v>367</v>
      </c>
      <c r="F57" s="90">
        <v>8</v>
      </c>
      <c r="G57" s="90">
        <v>102.93</v>
      </c>
      <c r="H57" s="90"/>
      <c r="I57" s="90">
        <f t="shared" si="2"/>
        <v>8</v>
      </c>
      <c r="J57" s="90"/>
      <c r="K57" s="90"/>
      <c r="L57" s="92" t="s">
        <v>432</v>
      </c>
      <c r="M57" s="93">
        <v>1</v>
      </c>
      <c r="N57" s="93"/>
      <c r="O57" s="96">
        <f t="shared" si="1"/>
        <v>1</v>
      </c>
      <c r="P57" s="96"/>
      <c r="Q57" s="96"/>
    </row>
    <row r="58" spans="1:17">
      <c r="A58" s="150" t="s">
        <v>0</v>
      </c>
      <c r="B58" s="150" t="s">
        <v>1</v>
      </c>
      <c r="C58" s="150" t="s">
        <v>2</v>
      </c>
      <c r="D58" s="150" t="s">
        <v>3</v>
      </c>
      <c r="E58" s="150" t="s">
        <v>4</v>
      </c>
      <c r="F58" s="150" t="s">
        <v>5</v>
      </c>
      <c r="G58" s="150" t="s">
        <v>102</v>
      </c>
      <c r="H58" s="150" t="s">
        <v>103</v>
      </c>
      <c r="I58" s="150" t="s">
        <v>104</v>
      </c>
      <c r="J58" s="150" t="s">
        <v>402</v>
      </c>
      <c r="K58" s="150" t="s">
        <v>102</v>
      </c>
      <c r="L58" s="150" t="s">
        <v>6</v>
      </c>
      <c r="M58" s="151"/>
      <c r="N58" s="151"/>
      <c r="O58" s="152"/>
      <c r="P58" s="96"/>
      <c r="Q58" s="96"/>
    </row>
    <row r="59" spans="1:17" ht="15">
      <c r="A59" s="47">
        <v>40</v>
      </c>
      <c r="B59" s="41" t="s">
        <v>203</v>
      </c>
      <c r="C59" s="41" t="s">
        <v>365</v>
      </c>
      <c r="D59" s="41" t="s">
        <v>34</v>
      </c>
      <c r="E59" s="41" t="s">
        <v>305</v>
      </c>
      <c r="F59" s="90">
        <v>0</v>
      </c>
      <c r="G59" s="90">
        <v>80.53</v>
      </c>
      <c r="H59" s="90"/>
      <c r="I59" s="90">
        <f t="shared" si="2"/>
        <v>0</v>
      </c>
      <c r="J59" s="90">
        <v>0</v>
      </c>
      <c r="K59" s="90">
        <v>33.340000000000003</v>
      </c>
      <c r="L59" s="92">
        <v>1</v>
      </c>
      <c r="M59" s="93"/>
      <c r="N59" s="93"/>
      <c r="O59" s="96"/>
      <c r="P59" s="96"/>
      <c r="Q59" s="96"/>
    </row>
    <row r="60" spans="1:17" ht="15">
      <c r="A60" s="47">
        <v>38</v>
      </c>
      <c r="B60" s="41" t="s">
        <v>160</v>
      </c>
      <c r="C60" s="41" t="s">
        <v>363</v>
      </c>
      <c r="D60" s="41" t="s">
        <v>411</v>
      </c>
      <c r="E60" s="41" t="s">
        <v>305</v>
      </c>
      <c r="F60" s="90">
        <v>0</v>
      </c>
      <c r="G60" s="90">
        <v>65.84</v>
      </c>
      <c r="H60" s="90"/>
      <c r="I60" s="90">
        <f t="shared" si="2"/>
        <v>0</v>
      </c>
      <c r="J60" s="90">
        <v>4</v>
      </c>
      <c r="K60" s="90">
        <v>29.93</v>
      </c>
      <c r="L60" s="92">
        <v>2</v>
      </c>
      <c r="M60" s="93"/>
      <c r="N60" s="93"/>
      <c r="O60" s="96"/>
      <c r="P60" s="96"/>
      <c r="Q60" s="96"/>
    </row>
    <row r="61" spans="1:17" ht="15">
      <c r="A61" s="47">
        <v>6</v>
      </c>
      <c r="B61" s="41" t="s">
        <v>112</v>
      </c>
      <c r="C61" s="41" t="s">
        <v>313</v>
      </c>
      <c r="D61" s="41" t="s">
        <v>34</v>
      </c>
      <c r="E61" s="41" t="s">
        <v>305</v>
      </c>
      <c r="F61" s="92">
        <v>0</v>
      </c>
      <c r="G61" s="91">
        <v>77.69</v>
      </c>
      <c r="H61" s="91"/>
      <c r="I61" s="90">
        <f t="shared" si="2"/>
        <v>0</v>
      </c>
      <c r="J61" s="90">
        <v>4</v>
      </c>
      <c r="K61" s="90">
        <v>32.76</v>
      </c>
      <c r="L61" s="92">
        <v>3</v>
      </c>
      <c r="M61" s="93"/>
      <c r="N61" s="93"/>
      <c r="O61" s="96"/>
      <c r="P61" s="96"/>
      <c r="Q61" s="96"/>
    </row>
    <row r="62" spans="1:17" ht="15">
      <c r="A62" s="47">
        <v>55</v>
      </c>
      <c r="B62" s="41" t="s">
        <v>384</v>
      </c>
      <c r="C62" s="41" t="s">
        <v>184</v>
      </c>
      <c r="D62" s="41" t="s">
        <v>34</v>
      </c>
      <c r="E62" s="41" t="s">
        <v>305</v>
      </c>
      <c r="F62" s="90">
        <v>0</v>
      </c>
      <c r="G62" s="90">
        <v>69.72</v>
      </c>
      <c r="H62" s="90"/>
      <c r="I62" s="90">
        <f t="shared" si="2"/>
        <v>0</v>
      </c>
      <c r="J62" s="90" t="s">
        <v>183</v>
      </c>
      <c r="K62" s="90"/>
      <c r="L62" s="92">
        <v>4</v>
      </c>
      <c r="M62" s="93"/>
      <c r="N62" s="93"/>
      <c r="O62" s="96"/>
      <c r="P62" s="96"/>
      <c r="Q62" s="96"/>
    </row>
    <row r="63" spans="1:17" ht="15">
      <c r="A63" s="47">
        <v>49</v>
      </c>
      <c r="B63" s="41" t="s">
        <v>377</v>
      </c>
      <c r="C63" s="41" t="s">
        <v>378</v>
      </c>
      <c r="D63" s="41" t="s">
        <v>16</v>
      </c>
      <c r="E63" s="41" t="s">
        <v>305</v>
      </c>
      <c r="F63" s="91">
        <v>0</v>
      </c>
      <c r="G63" s="90">
        <v>93.1</v>
      </c>
      <c r="H63" s="90">
        <v>3</v>
      </c>
      <c r="I63" s="90">
        <f t="shared" si="2"/>
        <v>3</v>
      </c>
      <c r="J63" s="90"/>
      <c r="K63" s="90"/>
      <c r="L63" s="92">
        <v>5</v>
      </c>
      <c r="M63" s="93"/>
      <c r="N63" s="93"/>
      <c r="O63" s="96"/>
      <c r="P63" s="96"/>
      <c r="Q63" s="96"/>
    </row>
    <row r="64" spans="1:17" ht="15">
      <c r="A64" s="47">
        <v>15</v>
      </c>
      <c r="B64" s="41" t="s">
        <v>332</v>
      </c>
      <c r="C64" s="41" t="s">
        <v>333</v>
      </c>
      <c r="D64" s="41" t="s">
        <v>21</v>
      </c>
      <c r="E64" s="41" t="s">
        <v>305</v>
      </c>
      <c r="F64" s="92">
        <v>4</v>
      </c>
      <c r="G64" s="90">
        <v>72.180000000000007</v>
      </c>
      <c r="H64" s="90"/>
      <c r="I64" s="90">
        <f t="shared" si="2"/>
        <v>4</v>
      </c>
      <c r="J64" s="90"/>
      <c r="K64" s="90"/>
      <c r="L64" s="91">
        <v>6</v>
      </c>
      <c r="M64" s="93"/>
      <c r="N64" s="93"/>
      <c r="O64" s="96"/>
      <c r="P64" s="96"/>
      <c r="Q64" s="96"/>
    </row>
    <row r="65" spans="1:17" ht="15">
      <c r="A65" s="47">
        <v>39</v>
      </c>
      <c r="B65" s="41" t="s">
        <v>40</v>
      </c>
      <c r="C65" s="41" t="s">
        <v>364</v>
      </c>
      <c r="D65" s="41" t="s">
        <v>34</v>
      </c>
      <c r="E65" s="41" t="s">
        <v>305</v>
      </c>
      <c r="F65" s="90">
        <v>4</v>
      </c>
      <c r="G65" s="90">
        <v>75.17</v>
      </c>
      <c r="H65" s="90"/>
      <c r="I65" s="90">
        <f t="shared" si="2"/>
        <v>4</v>
      </c>
      <c r="J65" s="90"/>
      <c r="K65" s="90"/>
      <c r="L65" s="92">
        <v>7</v>
      </c>
      <c r="M65" s="93"/>
      <c r="N65" s="93"/>
      <c r="O65" s="96"/>
      <c r="P65" s="96"/>
      <c r="Q65" s="96"/>
    </row>
    <row r="66" spans="1:17" ht="15">
      <c r="A66" s="89" t="s">
        <v>427</v>
      </c>
      <c r="B66" s="89" t="s">
        <v>407</v>
      </c>
      <c r="C66" s="89" t="s">
        <v>408</v>
      </c>
      <c r="D66" s="89" t="s">
        <v>34</v>
      </c>
      <c r="E66" s="41" t="s">
        <v>305</v>
      </c>
      <c r="F66" s="89">
        <v>4</v>
      </c>
      <c r="G66" s="89">
        <v>77.13</v>
      </c>
      <c r="H66" s="89"/>
      <c r="I66" s="90">
        <f t="shared" si="2"/>
        <v>4</v>
      </c>
      <c r="J66" s="89"/>
      <c r="K66" s="89"/>
      <c r="L66" s="89">
        <v>8</v>
      </c>
      <c r="M66" s="93"/>
      <c r="N66" s="93"/>
      <c r="O66" s="96"/>
      <c r="P66" s="96"/>
      <c r="Q66" s="96"/>
    </row>
    <row r="67" spans="1:17" ht="15">
      <c r="A67" s="47">
        <v>1</v>
      </c>
      <c r="B67" s="47" t="s">
        <v>303</v>
      </c>
      <c r="C67" s="47" t="s">
        <v>304</v>
      </c>
      <c r="D67" s="47" t="s">
        <v>21</v>
      </c>
      <c r="E67" s="41" t="s">
        <v>305</v>
      </c>
      <c r="F67" s="90">
        <v>8</v>
      </c>
      <c r="G67" s="91">
        <v>77.81</v>
      </c>
      <c r="H67" s="91"/>
      <c r="I67" s="90">
        <f t="shared" si="2"/>
        <v>8</v>
      </c>
      <c r="J67" s="90"/>
      <c r="K67" s="90"/>
      <c r="L67" s="92">
        <v>9</v>
      </c>
      <c r="M67" s="93"/>
      <c r="N67" s="93"/>
      <c r="O67" s="96"/>
      <c r="P67" s="96"/>
      <c r="Q67" s="96"/>
    </row>
  </sheetData>
  <sortState ref="A15:M45">
    <sortCondition ref="J15:J45"/>
    <sortCondition ref="K15:K45"/>
    <sortCondition ref="I15:I45"/>
    <sortCondition ref="G15:G45"/>
  </sortState>
  <mergeCells count="2">
    <mergeCell ref="A1:L1"/>
    <mergeCell ref="A2:L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1,30m</vt:lpstr>
      <vt:lpstr>1,40m</vt:lpstr>
      <vt:lpstr>1,20m</vt:lpstr>
      <vt:lpstr>1,00m</vt:lpstr>
      <vt:lpstr>1,10m</vt:lpstr>
      <vt:lpstr>'1,20m'!Area_de_impressao</vt:lpstr>
      <vt:lpstr>'1,30m'!Area_de_impressao</vt:lpstr>
      <vt:lpstr>'1,40m'!Area_de_impressao</vt:lpstr>
    </vt:vector>
  </TitlesOfParts>
  <Company>FHMG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FHMG</dc:creator>
  <cp:lastModifiedBy>x6082768</cp:lastModifiedBy>
  <cp:lastPrinted>2011-08-10T21:01:34Z</cp:lastPrinted>
  <dcterms:created xsi:type="dcterms:W3CDTF">2009-09-09T21:09:37Z</dcterms:created>
  <dcterms:modified xsi:type="dcterms:W3CDTF">2012-03-12T14:08:42Z</dcterms:modified>
</cp:coreProperties>
</file>