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60" tabRatio="599" activeTab="0"/>
  </bookViews>
  <sheets>
    <sheet name="1,10m" sheetId="1" r:id="rId1"/>
    <sheet name="1,00m" sheetId="2" r:id="rId2"/>
    <sheet name="0,90m" sheetId="3" r:id="rId3"/>
    <sheet name="0,80m" sheetId="4" r:id="rId4"/>
    <sheet name="0,70m" sheetId="5" r:id="rId5"/>
    <sheet name="0,60m" sheetId="6" r:id="rId6"/>
    <sheet name="0,20m" sheetId="7" r:id="rId7"/>
    <sheet name="em branco" sheetId="8" r:id="rId8"/>
  </sheets>
  <definedNames>
    <definedName name="_xlnm.Print_Area" localSheetId="6">'0,20m'!$A$1:$G$22</definedName>
    <definedName name="_xlnm.Print_Area" localSheetId="5">'0,60m'!$A$1:$K$26</definedName>
    <definedName name="_xlnm.Print_Area" localSheetId="4">'0,70m'!$A$1:$K$36</definedName>
    <definedName name="_xlnm.Print_Area" localSheetId="3">'0,80m'!$A$1:$K$44</definedName>
    <definedName name="_xlnm.Print_Area" localSheetId="2">'0,90m'!$A$1:$K$44</definedName>
    <definedName name="_xlnm.Print_Area" localSheetId="1">'1,00m'!$A$1:$K$57</definedName>
    <definedName name="_xlnm.Print_Area" localSheetId="0">'1,10m'!$A$1:$J$47</definedName>
    <definedName name="_xlnm.Print_Area" localSheetId="7">'em branco'!$A$1:$AA$31</definedName>
  </definedNames>
  <calcPr fullCalcOnLoad="1"/>
</workbook>
</file>

<file path=xl/sharedStrings.xml><?xml version="1.0" encoding="utf-8"?>
<sst xmlns="http://schemas.openxmlformats.org/spreadsheetml/2006/main" count="717" uniqueCount="300">
  <si>
    <t xml:space="preserve"> </t>
  </si>
  <si>
    <t xml:space="preserve">              O B S T Á C U L O S</t>
  </si>
  <si>
    <t>CONCORRENTE</t>
  </si>
  <si>
    <t>MONTARIA</t>
  </si>
  <si>
    <t>SOMA</t>
  </si>
  <si>
    <t>TEMP</t>
  </si>
  <si>
    <t>PEN</t>
  </si>
  <si>
    <t>T.P.</t>
  </si>
  <si>
    <t>CLAS</t>
  </si>
  <si>
    <t>No.</t>
  </si>
  <si>
    <t>Ext. do Percurso:</t>
  </si>
  <si>
    <t>Temp. Conc.:</t>
  </si>
  <si>
    <t>Temp. Limite:</t>
  </si>
  <si>
    <t>Ext. do Desemp.:</t>
  </si>
  <si>
    <t>Temp.:</t>
  </si>
  <si>
    <t>Obst.:</t>
  </si>
  <si>
    <t>CATEGORIA</t>
  </si>
  <si>
    <t>ENTIDADE</t>
  </si>
  <si>
    <t>Prova de faixa de tempo com classificação pelo tempo ideal. Tabela A. Art. 238.6.2.3</t>
  </si>
  <si>
    <t>Série 01 - Escola Iniciante</t>
  </si>
  <si>
    <t>Série 02 - Escola Preliminar</t>
  </si>
  <si>
    <t>Normal sem cronômetro, sem desempate, com tempo concedido. Art. 238.1.1</t>
  </si>
  <si>
    <t>Série 10 - Escola Básica</t>
  </si>
  <si>
    <t>Altura: 0,60m x 0,80m. Velocidade 325m/min. Pista de grama</t>
  </si>
  <si>
    <t>Série 03 -Escola Intermediária e Aberta</t>
  </si>
  <si>
    <t>Série 04 -Escola Principal e Aberta</t>
  </si>
  <si>
    <t>Mirim, Jovem Cavaleiro B</t>
  </si>
  <si>
    <t>Série 05 – Mini-Mirim, Jovem Cavaleiro B, Amador B e Master B, CN 04 anos e Aberta</t>
  </si>
  <si>
    <t>Normal sem cronômetro, sem desempate, com tempo concedido.</t>
  </si>
  <si>
    <t>Cronometro. Tabela A Art 238.2.1</t>
  </si>
  <si>
    <t>VHRG</t>
  </si>
  <si>
    <t>CAMPEONATO MINEIRO DE SALTO FHMG</t>
  </si>
  <si>
    <t xml:space="preserve">II ETAPA DO CAMPEONATO MINEIRO DE SALTO FHMG
COPA BARBACENA DE HIPISMO 
I ETAPA DO CAMPEONATO MINEIRO DE SALTO FHMG
COPA BARBACENA DE HIPISMO 
</t>
  </si>
  <si>
    <t>Sábado 11/04/2015</t>
  </si>
  <si>
    <t>Cronômetro - Tabela A Art. 238.2.1. Pré-Mirim, Jovem Cavaleiro A, Amador A, Master A e Aberta</t>
  </si>
  <si>
    <t>Altura: 1,10 m x 1,30 m Velocidade: 350m/min. Pista de areia.</t>
  </si>
  <si>
    <t>Cavalos Novos 05 anos e Aberta</t>
  </si>
  <si>
    <t xml:space="preserve">SÉRIE 06 – Pré-Mirim, Jovem Cavaleiro A, Amador A, Master A, </t>
  </si>
  <si>
    <t>Altura: 1,00m x 1,20m Velocidade: 350m/min. Pista de Areia.</t>
  </si>
  <si>
    <t>Altura: 0,20m - Velocidade 250m/min</t>
  </si>
  <si>
    <t>Altura: 0,70m x 0,90m. Velocidade 325m/min. Pista de areia.</t>
  </si>
  <si>
    <t>Altura: 0,80m x 1,00m. Velocidade 350m/min. Pista de areia.</t>
  </si>
  <si>
    <t>Altura: 0,90m x 1,10m. Velocidade 350m/min. Pista de areia.</t>
  </si>
  <si>
    <t>Série 05 – Amador B, Master B e Aberta</t>
  </si>
  <si>
    <t>Série 05 – CN 04 Anos</t>
  </si>
  <si>
    <t>Mariana Frauches Chaves</t>
  </si>
  <si>
    <t>Forest Zisolde</t>
  </si>
  <si>
    <t>CHEVALS</t>
  </si>
  <si>
    <t>Ana Clara Amaral Arantes Boczar</t>
  </si>
  <si>
    <t>SL Bocejo</t>
  </si>
  <si>
    <t>SHMG</t>
  </si>
  <si>
    <t>Amador A</t>
  </si>
  <si>
    <t>Ana Figueiró Pinheiro</t>
  </si>
  <si>
    <t>Marcus Antonius</t>
  </si>
  <si>
    <t>CEPEL</t>
  </si>
  <si>
    <t>Gabriela Lopes Morgan</t>
  </si>
  <si>
    <t>TOP TEAM Queen De Revel</t>
  </si>
  <si>
    <t>Top Team</t>
  </si>
  <si>
    <t>Aberta</t>
  </si>
  <si>
    <t>Hemon</t>
  </si>
  <si>
    <t>Camila Gandra</t>
  </si>
  <si>
    <t>GR Donatella</t>
  </si>
  <si>
    <t>Ramiro Rodrigues</t>
  </si>
  <si>
    <t>CARTIER RR</t>
  </si>
  <si>
    <t>Hípica Corumi</t>
  </si>
  <si>
    <t>LEONARDO MARTINS</t>
  </si>
  <si>
    <t>LM ORIENTE</t>
  </si>
  <si>
    <t>Manege LM</t>
  </si>
  <si>
    <t>CN 05 anos</t>
  </si>
  <si>
    <t>Andréa Gheller</t>
  </si>
  <si>
    <t>Fedex M</t>
  </si>
  <si>
    <t>XAPURI</t>
  </si>
  <si>
    <t>Máster A</t>
  </si>
  <si>
    <t>Renata Campos Teixeira</t>
  </si>
  <si>
    <t>Galileu</t>
  </si>
  <si>
    <t>Lidia Patrícia Barbian Fuchs</t>
  </si>
  <si>
    <t>As Good As It Gets</t>
  </si>
  <si>
    <t>GILSON PEREIRA JÚNIOR</t>
  </si>
  <si>
    <t>LM CRYSTAL</t>
  </si>
  <si>
    <t>Felipe da Silva Chalub</t>
  </si>
  <si>
    <t>TOP TEAM Cher GMS</t>
  </si>
  <si>
    <t>Carolina Goncalves Barcelos</t>
  </si>
  <si>
    <t>Katrina</t>
  </si>
  <si>
    <t>Manege Del Rey</t>
  </si>
  <si>
    <t>Brunno Meyer</t>
  </si>
  <si>
    <t>Carlota das Gerais</t>
  </si>
  <si>
    <t>Ana Vitoria Toledo</t>
  </si>
  <si>
    <t>sunt zu</t>
  </si>
  <si>
    <t>Tassius Halabi</t>
  </si>
  <si>
    <t>Rosada Jmen</t>
  </si>
  <si>
    <t>SAULO ROBERTO TEIXEIRA</t>
  </si>
  <si>
    <t>STREET BOY 3K</t>
  </si>
  <si>
    <t>Paula Xisto Camara</t>
  </si>
  <si>
    <t>Legretta Xango</t>
  </si>
  <si>
    <t>LM QUALIANA</t>
  </si>
  <si>
    <t>Fellipe Santiago</t>
  </si>
  <si>
    <t>Difeliche</t>
  </si>
  <si>
    <t>Record 3K</t>
  </si>
  <si>
    <t>Fame The Beauty</t>
  </si>
  <si>
    <t>LM FLICKA</t>
  </si>
  <si>
    <t>CN 04 anos</t>
  </si>
  <si>
    <t>CANDILO JMEN III</t>
  </si>
  <si>
    <t>Amador B</t>
  </si>
  <si>
    <t>TOP TEAM Crypton</t>
  </si>
  <si>
    <t>Flávio Amaral</t>
  </si>
  <si>
    <t>Glamour girl</t>
  </si>
  <si>
    <t>Mini-Mirim</t>
  </si>
  <si>
    <t>Marcos da Silva Fernandes</t>
  </si>
  <si>
    <t>FM Dancer</t>
  </si>
  <si>
    <t>Felipe Lopes Morgan</t>
  </si>
  <si>
    <t>TOP TEAM My Little Poney</t>
  </si>
  <si>
    <t>FIORE RR</t>
  </si>
  <si>
    <t>RSL Zaist</t>
  </si>
  <si>
    <t>Carlos Alberto Sa Grise</t>
  </si>
  <si>
    <t>Come Back</t>
  </si>
  <si>
    <t>CHJR</t>
  </si>
  <si>
    <t>Andreia Biagioni</t>
  </si>
  <si>
    <t>Jumping Jack Flash</t>
  </si>
  <si>
    <t>Camila Gandra de Almeida</t>
  </si>
  <si>
    <t>Eclipse Blue A-GMS</t>
  </si>
  <si>
    <t>Vainner de Souza Fonseca</t>
  </si>
  <si>
    <t>Stwart do Cerrado Mineiro</t>
  </si>
  <si>
    <t>PAULO MARLOW DA SILVA ANDRADE</t>
  </si>
  <si>
    <t>ACL LONDON</t>
  </si>
  <si>
    <t>Mariana Faria Scalco</t>
  </si>
  <si>
    <t>VL Obelix Latin</t>
  </si>
  <si>
    <t>LM GIULETA</t>
  </si>
  <si>
    <t>TOP TEAM Leoncita 3K</t>
  </si>
  <si>
    <t>Camperville</t>
  </si>
  <si>
    <t>Igor do Cach</t>
  </si>
  <si>
    <t>LM KADU</t>
  </si>
  <si>
    <t>ENCANTO</t>
  </si>
  <si>
    <t>Andre Viotti</t>
  </si>
  <si>
    <t>APV Genova</t>
  </si>
  <si>
    <t>Bianca Costa</t>
  </si>
  <si>
    <t>Fliper das Gerais</t>
  </si>
  <si>
    <t>TOP TEAM ID Chap Stick</t>
  </si>
  <si>
    <t>TOP TEAM Winepeg</t>
  </si>
  <si>
    <t>Renata Parma Pinto Marsoletto</t>
  </si>
  <si>
    <t>TOP TEAM Athos</t>
  </si>
  <si>
    <t>Mariana Vianna Azevedo</t>
  </si>
  <si>
    <t>TOP TEAM Ziregina</t>
  </si>
  <si>
    <t>Maria Clara Arêas de Castro</t>
  </si>
  <si>
    <t>Chapstillo</t>
  </si>
  <si>
    <t>Luiza Patrus</t>
  </si>
  <si>
    <t>Albatroz</t>
  </si>
  <si>
    <t>Ana Flavia Corrêa</t>
  </si>
  <si>
    <t>Leonardo Henrique Rosa</t>
  </si>
  <si>
    <t>TOP TEAM Afrodite</t>
  </si>
  <si>
    <t>Julia Barbosa Moreira Bastos</t>
  </si>
  <si>
    <t>Preta Gil</t>
  </si>
  <si>
    <t>Henrique Araújo Ribeiro</t>
  </si>
  <si>
    <t>QH Red</t>
  </si>
  <si>
    <t>GABRIEL HENRIQUE AGUIAR LARA</t>
  </si>
  <si>
    <t>APOLLO</t>
  </si>
  <si>
    <t>Fernanda Rocha Fortes</t>
  </si>
  <si>
    <t>Sigla Latin</t>
  </si>
  <si>
    <t>CLARA REIS CASTRO E SILVA</t>
  </si>
  <si>
    <t>PINTADO</t>
  </si>
  <si>
    <t>Lorenzo Monteiro</t>
  </si>
  <si>
    <t>Torak z</t>
  </si>
  <si>
    <t>MARIA EDUARDA MOREIRA MARTINS</t>
  </si>
  <si>
    <t>BRINQUEDO</t>
  </si>
  <si>
    <t>Bella das Gerais</t>
  </si>
  <si>
    <t>sincord joter</t>
  </si>
  <si>
    <t>Livia Izabela Martins</t>
  </si>
  <si>
    <t>TOP TEAM Sukita</t>
  </si>
  <si>
    <t>João Francisco Campos</t>
  </si>
  <si>
    <t>Priscilla Menezes de Almeida</t>
  </si>
  <si>
    <t>Clint BN</t>
  </si>
  <si>
    <t>PMMG</t>
  </si>
  <si>
    <t>Maria Clara Raspante</t>
  </si>
  <si>
    <t>The Best Black</t>
  </si>
  <si>
    <t>Marcio Adriano Jorge Siqueira</t>
  </si>
  <si>
    <t>Yates</t>
  </si>
  <si>
    <t>CAMILA BARROS VIEIRA</t>
  </si>
  <si>
    <t>Lorena Amaral Guimarães</t>
  </si>
  <si>
    <t>Perola</t>
  </si>
  <si>
    <t>Júlia Bartolomeo Siqueira</t>
  </si>
  <si>
    <t>Lord Lenon</t>
  </si>
  <si>
    <t>Ianca Cesar Resende</t>
  </si>
  <si>
    <t>TOP TEAM Mister M</t>
  </si>
  <si>
    <t>Frederico Amaral de Almeida</t>
  </si>
  <si>
    <t>Lúcia Martins</t>
  </si>
  <si>
    <t>TOP TEAM Veneza</t>
  </si>
  <si>
    <t>Fernanda Gonçalves Carneiro</t>
  </si>
  <si>
    <t>TOP TEAM Robin Z</t>
  </si>
  <si>
    <t>Lucca Colares Badke Tocchetto</t>
  </si>
  <si>
    <t>Netuno das Gerais</t>
  </si>
  <si>
    <t>Eliane Ferreira Gonçalves</t>
  </si>
  <si>
    <t>TOP TEAM Balthazar</t>
  </si>
  <si>
    <t>Andreas Gyarfas</t>
  </si>
  <si>
    <t>MARCELO MILITAO ABRANTES</t>
  </si>
  <si>
    <t>Bernardo Kemp Fernandes</t>
  </si>
  <si>
    <t>Artur Arêas de Castro</t>
  </si>
  <si>
    <t>Freeway</t>
  </si>
  <si>
    <t>Ana Luiza Vitorino Missiagia</t>
  </si>
  <si>
    <t>LM Catiane</t>
  </si>
  <si>
    <t>Ana Luiza Stancioli Siqueira</t>
  </si>
  <si>
    <t>Giovana Delayon Sofiati Queiroz</t>
  </si>
  <si>
    <t>Maria Clara De Morais Pessoa</t>
  </si>
  <si>
    <t>TOP TEAM Castelo</t>
  </si>
  <si>
    <t>João Lucas Carvalho</t>
  </si>
  <si>
    <t>Túlio de Castro</t>
  </si>
  <si>
    <t>Andréia Almeida Santos</t>
  </si>
  <si>
    <t>Century</t>
  </si>
  <si>
    <t>Henrique Dias Rennó Silva</t>
  </si>
  <si>
    <t>TOP TEAM Patatá</t>
  </si>
  <si>
    <t>Lucas Stancioli Siqueira</t>
  </si>
  <si>
    <t>Luiza Lira</t>
  </si>
  <si>
    <t>Twister das Gerais</t>
  </si>
  <si>
    <t>Mariana Ventura Ribeiro Silva</t>
  </si>
  <si>
    <t>Alice Arêas de Castro</t>
  </si>
  <si>
    <t>Constant Swatt</t>
  </si>
  <si>
    <t>Elisa Dias Fontes de Resende</t>
  </si>
  <si>
    <t>LUCAS FERNANDES GANDRA</t>
  </si>
  <si>
    <t>COSTELINHA</t>
  </si>
  <si>
    <t>MARIA CAROLINA BALLESTEROS</t>
  </si>
  <si>
    <t>Pedro Koeppel Branquinho</t>
  </si>
  <si>
    <t>Felipe Ernesto Pereira Filho</t>
  </si>
  <si>
    <t>1a</t>
  </si>
  <si>
    <t>dif</t>
  </si>
  <si>
    <t>JCB</t>
  </si>
  <si>
    <t>Esc Pri</t>
  </si>
  <si>
    <t>DIF</t>
  </si>
  <si>
    <t>Escola Inter</t>
  </si>
  <si>
    <t>Escola Inic</t>
  </si>
  <si>
    <t>Escola Pre</t>
  </si>
  <si>
    <t xml:space="preserve">Leonardo Andre Alves de Souza </t>
  </si>
  <si>
    <t>Valentina</t>
  </si>
  <si>
    <t>JCA</t>
  </si>
  <si>
    <t>Sergio Marins</t>
  </si>
  <si>
    <t>Cassini Bruck</t>
  </si>
  <si>
    <t>CN 05 hc</t>
  </si>
  <si>
    <t>Gabriel Kayan</t>
  </si>
  <si>
    <t>GODIVA</t>
  </si>
  <si>
    <t>CN 05 HC</t>
  </si>
  <si>
    <t>Geneve</t>
  </si>
  <si>
    <t>Rafaela Lemos</t>
  </si>
  <si>
    <t>Balobino</t>
  </si>
  <si>
    <t>81,75</t>
  </si>
  <si>
    <t>68,38</t>
  </si>
  <si>
    <t>60,92</t>
  </si>
  <si>
    <t>60,12</t>
  </si>
  <si>
    <t>57,31</t>
  </si>
  <si>
    <t>72,17</t>
  </si>
  <si>
    <t>59,26</t>
  </si>
  <si>
    <t>60,99</t>
  </si>
  <si>
    <t>71,46</t>
  </si>
  <si>
    <t>70,41</t>
  </si>
  <si>
    <t>61,00</t>
  </si>
  <si>
    <t>CARTIER</t>
  </si>
  <si>
    <t>54,40</t>
  </si>
  <si>
    <t>62,27</t>
  </si>
  <si>
    <t>67,62</t>
  </si>
  <si>
    <t>68,89</t>
  </si>
  <si>
    <t>58,13</t>
  </si>
  <si>
    <t>75,21</t>
  </si>
  <si>
    <t>72,05</t>
  </si>
  <si>
    <t>75,95</t>
  </si>
  <si>
    <t>68,65</t>
  </si>
  <si>
    <t>67,06</t>
  </si>
  <si>
    <t>65,92</t>
  </si>
  <si>
    <t>53,25</t>
  </si>
  <si>
    <t>52,78</t>
  </si>
  <si>
    <t>70,70</t>
  </si>
  <si>
    <t>TASSIUS</t>
  </si>
  <si>
    <t>ROSADA JMEM</t>
  </si>
  <si>
    <t>CN 04 HC</t>
  </si>
  <si>
    <t>XLUP</t>
  </si>
  <si>
    <t>SERGIO MARINS</t>
  </si>
  <si>
    <t>1A</t>
  </si>
  <si>
    <t>1B</t>
  </si>
  <si>
    <t>1C</t>
  </si>
  <si>
    <t>ELIM</t>
  </si>
  <si>
    <t>DESSIRE</t>
  </si>
  <si>
    <t>AMáster B</t>
  </si>
  <si>
    <t>Luiz Gustavo</t>
  </si>
  <si>
    <t>Netuno</t>
  </si>
  <si>
    <t>Gabriela Gandra</t>
  </si>
  <si>
    <t>Danny boy</t>
  </si>
  <si>
    <t>Beatriz Gonçalves</t>
  </si>
  <si>
    <t>Stwart</t>
  </si>
  <si>
    <t>ANA LUIZA STANCIOLLI</t>
  </si>
  <si>
    <t>MY LITTLE PONEY</t>
  </si>
  <si>
    <t>Gabriel Pereira da Silva</t>
  </si>
  <si>
    <t>danny boy</t>
  </si>
  <si>
    <t>10a</t>
  </si>
  <si>
    <t>elim</t>
  </si>
  <si>
    <t>TOP TEAM castelo</t>
  </si>
  <si>
    <t>Helena Vila Real Lobato</t>
  </si>
  <si>
    <t>Costelinha</t>
  </si>
  <si>
    <t xml:space="preserve">Tulio de Castro </t>
  </si>
  <si>
    <t>Afrodite</t>
  </si>
  <si>
    <t>aberta</t>
  </si>
  <si>
    <t>Candilo Jmem</t>
  </si>
  <si>
    <t>Leonardo Martins</t>
  </si>
  <si>
    <t>lm kadu</t>
  </si>
  <si>
    <t>12a</t>
  </si>
  <si>
    <t>15a</t>
  </si>
</sst>
</file>

<file path=xl/styles.xml><?xml version="1.0" encoding="utf-8"?>
<styleSheet xmlns="http://schemas.openxmlformats.org/spreadsheetml/2006/main">
  <numFmts count="4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000"/>
    <numFmt numFmtId="199" formatCode="0.000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1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6" fillId="24" borderId="13" xfId="51" applyFont="1" applyFill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6" fillId="0" borderId="13" xfId="52" applyFont="1" applyBorder="1" applyAlignment="1">
      <alignment horizontal="center" vertical="center"/>
      <protection/>
    </xf>
    <xf numFmtId="0" fontId="34" fillId="24" borderId="13" xfId="0" applyFont="1" applyFill="1" applyBorder="1" applyAlignment="1">
      <alignment horizontal="center" vertical="center"/>
    </xf>
    <xf numFmtId="0" fontId="36" fillId="24" borderId="13" xfId="57" applyFont="1" applyFill="1" applyBorder="1" applyAlignment="1">
      <alignment horizontal="center" vertical="center"/>
      <protection/>
    </xf>
    <xf numFmtId="0" fontId="7" fillId="0" borderId="13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6" fillId="0" borderId="13" xfId="52" applyFont="1" applyBorder="1">
      <alignment/>
      <protection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19" xfId="0" applyNumberFormat="1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6" fillId="24" borderId="13" xfId="57" applyFont="1" applyFill="1" applyBorder="1" applyAlignment="1">
      <alignment horizontal="left" readingOrder="1"/>
      <protection/>
    </xf>
    <xf numFmtId="0" fontId="7" fillId="0" borderId="16" xfId="0" applyNumberFormat="1" applyFont="1" applyFill="1" applyBorder="1" applyAlignment="1">
      <alignment vertical="center"/>
    </xf>
    <xf numFmtId="0" fontId="36" fillId="0" borderId="13" xfId="57" applyFont="1" applyBorder="1" applyAlignment="1">
      <alignment horizontal="center" vertical="center"/>
      <protection/>
    </xf>
    <xf numFmtId="0" fontId="7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0" fontId="36" fillId="0" borderId="13" xfId="57" applyFont="1" applyBorder="1">
      <alignment/>
      <protection/>
    </xf>
    <xf numFmtId="0" fontId="36" fillId="0" borderId="13" xfId="52" applyFont="1" applyFill="1" applyBorder="1" applyAlignment="1">
      <alignment horizontal="center" vertical="center"/>
      <protection/>
    </xf>
    <xf numFmtId="0" fontId="36" fillId="0" borderId="13" xfId="52" applyFont="1" applyBorder="1" applyAlignment="1">
      <alignment horizontal="center"/>
      <protection/>
    </xf>
    <xf numFmtId="0" fontId="12" fillId="0" borderId="21" xfId="0" applyFont="1" applyFill="1" applyBorder="1" applyAlignment="1">
      <alignment/>
    </xf>
    <xf numFmtId="0" fontId="13" fillId="0" borderId="22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2" fillId="0" borderId="24" xfId="0" applyFont="1" applyFill="1" applyBorder="1" applyAlignment="1">
      <alignment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4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1" fillId="0" borderId="21" xfId="0" applyFont="1" applyFill="1" applyBorder="1" applyAlignment="1">
      <alignment/>
    </xf>
    <xf numFmtId="0" fontId="14" fillId="0" borderId="2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3" fillId="0" borderId="26" xfId="0" applyFont="1" applyFill="1" applyBorder="1" applyAlignment="1" applyProtection="1">
      <alignment/>
      <protection locked="0"/>
    </xf>
    <xf numFmtId="0" fontId="12" fillId="0" borderId="21" xfId="0" applyFont="1" applyBorder="1" applyAlignment="1">
      <alignment horizontal="left" vertical="center"/>
    </xf>
    <xf numFmtId="0" fontId="13" fillId="0" borderId="24" xfId="0" applyFont="1" applyFill="1" applyBorder="1" applyAlignment="1" applyProtection="1">
      <alignment/>
      <protection locked="0"/>
    </xf>
    <xf numFmtId="0" fontId="13" fillId="0" borderId="26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35" fillId="24" borderId="13" xfId="51" applyFont="1" applyFill="1" applyBorder="1" applyAlignment="1">
      <alignment/>
      <protection/>
    </xf>
    <xf numFmtId="0" fontId="35" fillId="0" borderId="13" xfId="51" applyFont="1" applyBorder="1" applyAlignment="1">
      <alignment/>
      <protection/>
    </xf>
    <xf numFmtId="0" fontId="7" fillId="0" borderId="0" xfId="0" applyFont="1" applyAlignment="1">
      <alignment horizontal="center"/>
    </xf>
    <xf numFmtId="0" fontId="34" fillId="24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35" fillId="0" borderId="13" xfId="51" applyFont="1" applyBorder="1" applyAlignment="1">
      <alignment vertical="center"/>
      <protection/>
    </xf>
    <xf numFmtId="0" fontId="35" fillId="24" borderId="13" xfId="51" applyFont="1" applyFill="1" applyBorder="1" applyAlignment="1">
      <alignment vertical="center"/>
      <protection/>
    </xf>
    <xf numFmtId="0" fontId="35" fillId="0" borderId="13" xfId="51" applyFont="1" applyFill="1" applyBorder="1" applyAlignment="1">
      <alignment/>
      <protection/>
    </xf>
    <xf numFmtId="0" fontId="15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13" xfId="51" applyFont="1" applyBorder="1" applyAlignment="1">
      <alignment vertical="center"/>
      <protection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0" fontId="37" fillId="24" borderId="13" xfId="51" applyFont="1" applyFill="1" applyBorder="1" applyAlignment="1">
      <alignment vertical="center"/>
      <protection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horizontal="center"/>
    </xf>
    <xf numFmtId="0" fontId="34" fillId="0" borderId="31" xfId="0" applyFont="1" applyFill="1" applyBorder="1" applyAlignment="1">
      <alignment horizontal="center" vertical="center"/>
    </xf>
    <xf numFmtId="0" fontId="35" fillId="24" borderId="32" xfId="51" applyFont="1" applyFill="1" applyBorder="1" applyAlignment="1">
      <alignment vertical="center"/>
      <protection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" fontId="34" fillId="0" borderId="15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34" fillId="0" borderId="34" xfId="0" applyNumberFormat="1" applyFont="1" applyFill="1" applyBorder="1" applyAlignment="1">
      <alignment horizontal="center" vertical="center"/>
    </xf>
    <xf numFmtId="0" fontId="35" fillId="0" borderId="35" xfId="51" applyFont="1" applyBorder="1" applyAlignment="1">
      <alignment vertical="center"/>
      <protection/>
    </xf>
    <xf numFmtId="0" fontId="35" fillId="24" borderId="35" xfId="51" applyFont="1" applyFill="1" applyBorder="1" applyAlignment="1">
      <alignment vertical="center"/>
      <protection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vertical="center"/>
    </xf>
    <xf numFmtId="2" fontId="3" fillId="0" borderId="0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0" fontId="35" fillId="0" borderId="19" xfId="51" applyFont="1" applyBorder="1" applyAlignment="1">
      <alignment/>
      <protection/>
    </xf>
    <xf numFmtId="0" fontId="0" fillId="0" borderId="31" xfId="0" applyFont="1" applyFill="1" applyBorder="1" applyAlignment="1">
      <alignment horizontal="center" vertical="center"/>
    </xf>
    <xf numFmtId="0" fontId="35" fillId="0" borderId="32" xfId="51" applyFont="1" applyBorder="1" applyAlignment="1">
      <alignment/>
      <protection/>
    </xf>
    <xf numFmtId="0" fontId="1" fillId="0" borderId="33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35" fillId="0" borderId="35" xfId="51" applyFont="1" applyBorder="1" applyAlignment="1">
      <alignment/>
      <protection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5" fillId="24" borderId="19" xfId="51" applyFont="1" applyFill="1" applyBorder="1" applyAlignment="1">
      <alignment/>
      <protection/>
    </xf>
    <xf numFmtId="0" fontId="0" fillId="0" borderId="34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5" fillId="0" borderId="16" xfId="51" applyFont="1" applyBorder="1" applyAlignment="1">
      <alignment/>
      <protection/>
    </xf>
    <xf numFmtId="0" fontId="35" fillId="0" borderId="37" xfId="51" applyFont="1" applyBorder="1" applyAlignment="1">
      <alignment/>
      <protection/>
    </xf>
    <xf numFmtId="0" fontId="35" fillId="0" borderId="11" xfId="51" applyFont="1" applyBorder="1" applyAlignment="1">
      <alignment/>
      <protection/>
    </xf>
    <xf numFmtId="0" fontId="0" fillId="0" borderId="38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5" fillId="0" borderId="40" xfId="51" applyFont="1" applyBorder="1" applyAlignment="1">
      <alignment/>
      <protection/>
    </xf>
    <xf numFmtId="0" fontId="2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8" fillId="0" borderId="33" xfId="51" applyFont="1" applyBorder="1" applyAlignment="1">
      <alignment horizontal="center" vertical="center"/>
      <protection/>
    </xf>
    <xf numFmtId="0" fontId="38" fillId="0" borderId="20" xfId="51" applyFont="1" applyBorder="1" applyAlignment="1">
      <alignment horizontal="center" vertical="center"/>
      <protection/>
    </xf>
    <xf numFmtId="0" fontId="34" fillId="24" borderId="32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4" fillId="24" borderId="35" xfId="0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1" fontId="34" fillId="0" borderId="15" xfId="0" applyNumberFormat="1" applyFont="1" applyFill="1" applyBorder="1" applyAlignment="1">
      <alignment horizontal="center"/>
    </xf>
    <xf numFmtId="1" fontId="34" fillId="0" borderId="34" xfId="0" applyNumberFormat="1" applyFont="1" applyFill="1" applyBorder="1" applyAlignment="1">
      <alignment horizontal="center"/>
    </xf>
    <xf numFmtId="0" fontId="34" fillId="24" borderId="35" xfId="0" applyFont="1" applyFill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0 2" xfId="51"/>
    <cellStyle name="Normal 2" xfId="52"/>
    <cellStyle name="Normal 3" xfId="53"/>
    <cellStyle name="Normal 3 2" xfId="54"/>
    <cellStyle name="Normal 4" xfId="55"/>
    <cellStyle name="Normal 5" xfId="56"/>
    <cellStyle name="Normal 6" xfId="57"/>
    <cellStyle name="Normal 7" xfId="58"/>
    <cellStyle name="Normal 9" xfId="59"/>
    <cellStyle name="Nota" xfId="60"/>
    <cellStyle name="Percent" xfId="61"/>
    <cellStyle name="Saída" xfId="62"/>
    <cellStyle name="Comma" xfId="63"/>
    <cellStyle name="Comma [0]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542925</xdr:colOff>
      <xdr:row>3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</xdr:row>
      <xdr:rowOff>66675</xdr:rowOff>
    </xdr:from>
    <xdr:to>
      <xdr:col>9</xdr:col>
      <xdr:colOff>133350</xdr:colOff>
      <xdr:row>4</xdr:row>
      <xdr:rowOff>57150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95275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600075</xdr:colOff>
      <xdr:row>3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0</xdr:row>
      <xdr:rowOff>219075</xdr:rowOff>
    </xdr:from>
    <xdr:to>
      <xdr:col>10</xdr:col>
      <xdr:colOff>238125</xdr:colOff>
      <xdr:row>3</xdr:row>
      <xdr:rowOff>0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219075"/>
          <a:ext cx="1304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47</xdr:row>
      <xdr:rowOff>9525</xdr:rowOff>
    </xdr:from>
    <xdr:to>
      <xdr:col>4</xdr:col>
      <xdr:colOff>495300</xdr:colOff>
      <xdr:row>55</xdr:row>
      <xdr:rowOff>47625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10248900"/>
          <a:ext cx="2924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</xdr:col>
      <xdr:colOff>723900</xdr:colOff>
      <xdr:row>3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</xdr:row>
      <xdr:rowOff>114300</xdr:rowOff>
    </xdr:from>
    <xdr:to>
      <xdr:col>10</xdr:col>
      <xdr:colOff>219075</xdr:colOff>
      <xdr:row>4</xdr:row>
      <xdr:rowOff>9525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342900"/>
          <a:ext cx="1409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9</xdr:col>
      <xdr:colOff>238125</xdr:colOff>
      <xdr:row>41</xdr:row>
      <xdr:rowOff>171450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7362825"/>
          <a:ext cx="6743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1</xdr:col>
      <xdr:colOff>742950</xdr:colOff>
      <xdr:row>3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</xdr:row>
      <xdr:rowOff>95250</xdr:rowOff>
    </xdr:from>
    <xdr:to>
      <xdr:col>9</xdr:col>
      <xdr:colOff>323850</xdr:colOff>
      <xdr:row>5</xdr:row>
      <xdr:rowOff>38100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552450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838200</xdr:colOff>
      <xdr:row>37</xdr:row>
      <xdr:rowOff>19050</xdr:rowOff>
    </xdr:from>
    <xdr:to>
      <xdr:col>4</xdr:col>
      <xdr:colOff>676275</xdr:colOff>
      <xdr:row>43</xdr:row>
      <xdr:rowOff>95250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8686800"/>
          <a:ext cx="2276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1</xdr:col>
      <xdr:colOff>695325</xdr:colOff>
      <xdr:row>3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400050</xdr:colOff>
      <xdr:row>2</xdr:row>
      <xdr:rowOff>0</xdr:rowOff>
    </xdr:from>
    <xdr:to>
      <xdr:col>10</xdr:col>
      <xdr:colOff>19050</xdr:colOff>
      <xdr:row>4</xdr:row>
      <xdr:rowOff>85725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457200"/>
          <a:ext cx="1162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26</xdr:row>
      <xdr:rowOff>0</xdr:rowOff>
    </xdr:from>
    <xdr:to>
      <xdr:col>6</xdr:col>
      <xdr:colOff>247650</xdr:colOff>
      <xdr:row>35</xdr:row>
      <xdr:rowOff>47625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62225" y="5876925"/>
          <a:ext cx="32956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704850</xdr:colOff>
      <xdr:row>3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</xdr:row>
      <xdr:rowOff>219075</xdr:rowOff>
    </xdr:from>
    <xdr:to>
      <xdr:col>9</xdr:col>
      <xdr:colOff>247650</xdr:colOff>
      <xdr:row>4</xdr:row>
      <xdr:rowOff>123825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447675"/>
          <a:ext cx="1657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18</xdr:row>
      <xdr:rowOff>57150</xdr:rowOff>
    </xdr:from>
    <xdr:to>
      <xdr:col>5</xdr:col>
      <xdr:colOff>85725</xdr:colOff>
      <xdr:row>25</xdr:row>
      <xdr:rowOff>133350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62275" y="4019550"/>
          <a:ext cx="26289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676275</xdr:colOff>
      <xdr:row>3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</xdr:row>
      <xdr:rowOff>85725</xdr:rowOff>
    </xdr:from>
    <xdr:to>
      <xdr:col>5</xdr:col>
      <xdr:colOff>571500</xdr:colOff>
      <xdr:row>4</xdr:row>
      <xdr:rowOff>9525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314325"/>
          <a:ext cx="847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2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A1">
      <selection activeCell="B41" sqref="B41"/>
    </sheetView>
  </sheetViews>
  <sheetFormatPr defaultColWidth="9.140625" defaultRowHeight="14.25" customHeight="1"/>
  <cols>
    <col min="1" max="1" width="3.8515625" style="5" customWidth="1"/>
    <col min="2" max="2" width="36.421875" style="3" bestFit="1" customWidth="1"/>
    <col min="3" max="3" width="26.57421875" style="3" bestFit="1" customWidth="1"/>
    <col min="4" max="4" width="13.28125" style="3" customWidth="1"/>
    <col min="5" max="5" width="10.28125" style="3" customWidth="1"/>
    <col min="6" max="6" width="6.8515625" style="1" customWidth="1"/>
    <col min="7" max="7" width="6.8515625" style="141" customWidth="1"/>
    <col min="8" max="8" width="5.8515625" style="1" customWidth="1"/>
    <col min="9" max="9" width="7.00390625" style="1" customWidth="1"/>
    <col min="10" max="10" width="5.421875" style="1" bestFit="1" customWidth="1"/>
    <col min="11" max="16384" width="9.140625" style="1" customWidth="1"/>
  </cols>
  <sheetData>
    <row r="1" spans="1:10" ht="18">
      <c r="A1" s="191" t="s">
        <v>32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8">
      <c r="A2" s="192" t="s">
        <v>30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8">
      <c r="A3" s="191" t="s">
        <v>33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0" ht="14.25" customHeight="1" thickBot="1">
      <c r="A4" s="20"/>
      <c r="B4" s="20"/>
      <c r="C4" s="20"/>
      <c r="D4" s="20"/>
      <c r="E4" s="20"/>
      <c r="F4" s="20"/>
      <c r="G4" s="140"/>
      <c r="H4" s="20"/>
      <c r="I4" s="20"/>
      <c r="J4" s="20"/>
    </row>
    <row r="5" spans="1:6" ht="16.5">
      <c r="A5" s="76" t="s">
        <v>37</v>
      </c>
      <c r="B5" s="77"/>
      <c r="C5" s="78"/>
      <c r="D5" s="77"/>
      <c r="E5" s="79"/>
      <c r="F5" s="4"/>
    </row>
    <row r="6" spans="1:6" ht="16.5">
      <c r="A6" s="80" t="s">
        <v>36</v>
      </c>
      <c r="B6" s="81"/>
      <c r="C6" s="82"/>
      <c r="D6" s="81"/>
      <c r="E6" s="83"/>
      <c r="F6" s="4"/>
    </row>
    <row r="7" spans="1:6" ht="16.5">
      <c r="A7" s="84" t="s">
        <v>34</v>
      </c>
      <c r="B7" s="81"/>
      <c r="C7" s="81"/>
      <c r="D7" s="81"/>
      <c r="E7" s="83"/>
      <c r="F7" s="4"/>
    </row>
    <row r="8" spans="1:6" ht="17.25" thickBot="1">
      <c r="A8" s="85" t="s">
        <v>35</v>
      </c>
      <c r="B8" s="86"/>
      <c r="C8" s="86"/>
      <c r="D8" s="86"/>
      <c r="E8" s="87"/>
      <c r="F8" s="4"/>
    </row>
    <row r="9" spans="1:7" ht="14.25" customHeight="1">
      <c r="A9" s="53"/>
      <c r="B9" s="24"/>
      <c r="C9" s="24"/>
      <c r="D9" s="24"/>
      <c r="F9" s="4"/>
      <c r="G9" s="141">
        <v>69</v>
      </c>
    </row>
    <row r="10" spans="1:10" ht="14.25" customHeight="1" thickBot="1">
      <c r="A10" s="5" t="s">
        <v>0</v>
      </c>
      <c r="C10" s="6"/>
      <c r="F10" s="2"/>
      <c r="G10" s="142"/>
      <c r="H10" s="2"/>
      <c r="I10" s="7"/>
      <c r="J10" s="2"/>
    </row>
    <row r="11" spans="1:10" s="13" customFormat="1" ht="14.25" customHeight="1" thickBot="1">
      <c r="A11" s="48" t="s">
        <v>9</v>
      </c>
      <c r="B11" s="9" t="s">
        <v>2</v>
      </c>
      <c r="C11" s="10" t="s">
        <v>3</v>
      </c>
      <c r="D11" s="9" t="s">
        <v>17</v>
      </c>
      <c r="E11" s="9" t="s">
        <v>16</v>
      </c>
      <c r="F11" s="11" t="s">
        <v>4</v>
      </c>
      <c r="G11" s="143" t="s">
        <v>5</v>
      </c>
      <c r="H11" s="11" t="s">
        <v>6</v>
      </c>
      <c r="I11" s="11" t="s">
        <v>7</v>
      </c>
      <c r="J11" s="12" t="s">
        <v>8</v>
      </c>
    </row>
    <row r="12" spans="1:10" ht="14.25" customHeight="1">
      <c r="A12" s="127">
        <v>26</v>
      </c>
      <c r="B12" s="128" t="s">
        <v>52</v>
      </c>
      <c r="C12" s="128" t="s">
        <v>98</v>
      </c>
      <c r="D12" s="128" t="s">
        <v>54</v>
      </c>
      <c r="E12" s="128" t="s">
        <v>230</v>
      </c>
      <c r="F12" s="129">
        <v>0</v>
      </c>
      <c r="G12" s="144" t="s">
        <v>264</v>
      </c>
      <c r="H12" s="129"/>
      <c r="I12" s="129">
        <f aca="true" t="shared" si="0" ref="I12:I31">F12+H12</f>
        <v>0</v>
      </c>
      <c r="J12" s="130">
        <v>1</v>
      </c>
    </row>
    <row r="13" spans="1:10" ht="14.25" customHeight="1">
      <c r="A13" s="131">
        <v>25</v>
      </c>
      <c r="B13" s="105" t="s">
        <v>45</v>
      </c>
      <c r="C13" s="105" t="s">
        <v>97</v>
      </c>
      <c r="D13" s="105" t="s">
        <v>47</v>
      </c>
      <c r="E13" s="105" t="s">
        <v>230</v>
      </c>
      <c r="F13" s="14">
        <v>0</v>
      </c>
      <c r="G13" s="145" t="s">
        <v>263</v>
      </c>
      <c r="H13" s="14"/>
      <c r="I13" s="14">
        <f t="shared" si="0"/>
        <v>0</v>
      </c>
      <c r="J13" s="15">
        <v>2</v>
      </c>
    </row>
    <row r="14" spans="1:10" s="13" customFormat="1" ht="19.5" customHeight="1">
      <c r="A14" s="132">
        <v>12</v>
      </c>
      <c r="B14" s="104" t="s">
        <v>73</v>
      </c>
      <c r="C14" s="104" t="s">
        <v>74</v>
      </c>
      <c r="D14" s="104" t="s">
        <v>47</v>
      </c>
      <c r="E14" s="105" t="s">
        <v>230</v>
      </c>
      <c r="F14" s="14">
        <v>0</v>
      </c>
      <c r="G14" s="145" t="s">
        <v>252</v>
      </c>
      <c r="H14" s="14"/>
      <c r="I14" s="14">
        <f t="shared" si="0"/>
        <v>0</v>
      </c>
      <c r="J14" s="15">
        <v>3</v>
      </c>
    </row>
    <row r="15" spans="1:10" s="13" customFormat="1" ht="19.5" customHeight="1">
      <c r="A15" s="132">
        <v>3</v>
      </c>
      <c r="B15" s="105" t="s">
        <v>52</v>
      </c>
      <c r="C15" s="105" t="s">
        <v>53</v>
      </c>
      <c r="D15" s="105" t="s">
        <v>54</v>
      </c>
      <c r="E15" s="105" t="s">
        <v>230</v>
      </c>
      <c r="F15" s="14">
        <v>0</v>
      </c>
      <c r="G15" s="145" t="s">
        <v>244</v>
      </c>
      <c r="H15" s="14"/>
      <c r="I15" s="14">
        <f t="shared" si="0"/>
        <v>0</v>
      </c>
      <c r="J15" s="15">
        <v>4</v>
      </c>
    </row>
    <row r="16" spans="1:10" s="13" customFormat="1" ht="19.5" customHeight="1">
      <c r="A16" s="132">
        <v>16</v>
      </c>
      <c r="B16" s="104" t="s">
        <v>81</v>
      </c>
      <c r="C16" s="104" t="s">
        <v>82</v>
      </c>
      <c r="D16" s="104" t="s">
        <v>83</v>
      </c>
      <c r="E16" s="105" t="s">
        <v>230</v>
      </c>
      <c r="F16" s="14">
        <v>0</v>
      </c>
      <c r="G16" s="145" t="s">
        <v>256</v>
      </c>
      <c r="H16" s="14"/>
      <c r="I16" s="14">
        <f t="shared" si="0"/>
        <v>0</v>
      </c>
      <c r="J16" s="15">
        <v>5</v>
      </c>
    </row>
    <row r="17" spans="1:10" s="13" customFormat="1" ht="19.5" customHeight="1" thickBot="1">
      <c r="A17" s="132">
        <v>2</v>
      </c>
      <c r="B17" s="104" t="s">
        <v>48</v>
      </c>
      <c r="C17" s="104" t="s">
        <v>49</v>
      </c>
      <c r="D17" s="104" t="s">
        <v>50</v>
      </c>
      <c r="E17" s="104" t="s">
        <v>51</v>
      </c>
      <c r="F17" s="14">
        <v>0</v>
      </c>
      <c r="G17" s="145" t="s">
        <v>243</v>
      </c>
      <c r="H17" s="14"/>
      <c r="I17" s="14">
        <f t="shared" si="0"/>
        <v>0</v>
      </c>
      <c r="J17" s="15">
        <v>6</v>
      </c>
    </row>
    <row r="18" spans="1:10" s="13" customFormat="1" ht="19.5" customHeight="1">
      <c r="A18" s="132">
        <v>1</v>
      </c>
      <c r="B18" s="105" t="s">
        <v>45</v>
      </c>
      <c r="C18" s="105" t="s">
        <v>46</v>
      </c>
      <c r="D18" s="105" t="s">
        <v>47</v>
      </c>
      <c r="E18" s="105" t="s">
        <v>230</v>
      </c>
      <c r="F18" s="14">
        <v>0</v>
      </c>
      <c r="G18" s="145" t="s">
        <v>242</v>
      </c>
      <c r="H18" s="14"/>
      <c r="I18" s="14">
        <f t="shared" si="0"/>
        <v>0</v>
      </c>
      <c r="J18" s="130">
        <v>7</v>
      </c>
    </row>
    <row r="19" spans="1:10" s="13" customFormat="1" ht="19.5" customHeight="1">
      <c r="A19" s="131">
        <v>11</v>
      </c>
      <c r="B19" s="105" t="s">
        <v>69</v>
      </c>
      <c r="C19" s="105" t="s">
        <v>70</v>
      </c>
      <c r="D19" s="105" t="s">
        <v>71</v>
      </c>
      <c r="E19" s="105" t="s">
        <v>72</v>
      </c>
      <c r="F19" s="14">
        <v>0</v>
      </c>
      <c r="G19" s="145" t="s">
        <v>250</v>
      </c>
      <c r="H19" s="14"/>
      <c r="I19" s="14">
        <f t="shared" si="0"/>
        <v>0</v>
      </c>
      <c r="J19" s="15">
        <v>8</v>
      </c>
    </row>
    <row r="20" spans="1:10" s="13" customFormat="1" ht="19.5" customHeight="1">
      <c r="A20" s="132">
        <v>13</v>
      </c>
      <c r="B20" s="105" t="s">
        <v>75</v>
      </c>
      <c r="C20" s="105" t="s">
        <v>76</v>
      </c>
      <c r="D20" s="105" t="s">
        <v>47</v>
      </c>
      <c r="E20" s="105" t="s">
        <v>230</v>
      </c>
      <c r="F20" s="14">
        <v>0</v>
      </c>
      <c r="G20" s="145" t="s">
        <v>253</v>
      </c>
      <c r="H20" s="14"/>
      <c r="I20" s="14">
        <f t="shared" si="0"/>
        <v>0</v>
      </c>
      <c r="J20" s="15">
        <v>9</v>
      </c>
    </row>
    <row r="21" spans="1:10" s="13" customFormat="1" ht="19.5" customHeight="1">
      <c r="A21" s="131">
        <v>14</v>
      </c>
      <c r="B21" s="104" t="s">
        <v>77</v>
      </c>
      <c r="C21" s="104" t="s">
        <v>78</v>
      </c>
      <c r="D21" s="104" t="s">
        <v>67</v>
      </c>
      <c r="E21" s="105" t="s">
        <v>230</v>
      </c>
      <c r="F21" s="14">
        <v>0</v>
      </c>
      <c r="G21" s="145" t="s">
        <v>254</v>
      </c>
      <c r="H21" s="14"/>
      <c r="I21" s="14">
        <f t="shared" si="0"/>
        <v>0</v>
      </c>
      <c r="J21" s="15">
        <v>10</v>
      </c>
    </row>
    <row r="22" spans="1:10" s="13" customFormat="1" ht="19.5" customHeight="1">
      <c r="A22" s="132">
        <v>22</v>
      </c>
      <c r="B22" s="105" t="s">
        <v>92</v>
      </c>
      <c r="C22" s="105" t="s">
        <v>93</v>
      </c>
      <c r="D22" s="105" t="s">
        <v>47</v>
      </c>
      <c r="E22" s="104" t="s">
        <v>58</v>
      </c>
      <c r="F22" s="14">
        <v>0</v>
      </c>
      <c r="G22" s="145" t="s">
        <v>260</v>
      </c>
      <c r="H22" s="14"/>
      <c r="I22" s="14">
        <f t="shared" si="0"/>
        <v>0</v>
      </c>
      <c r="J22" s="15">
        <v>11</v>
      </c>
    </row>
    <row r="23" spans="1:10" s="13" customFormat="1" ht="19.5" customHeight="1" thickBot="1">
      <c r="A23" s="132">
        <v>10</v>
      </c>
      <c r="B23" s="104" t="s">
        <v>65</v>
      </c>
      <c r="C23" s="104" t="s">
        <v>66</v>
      </c>
      <c r="D23" s="104" t="s">
        <v>67</v>
      </c>
      <c r="E23" s="104" t="s">
        <v>68</v>
      </c>
      <c r="F23" s="14">
        <v>0</v>
      </c>
      <c r="G23" s="145" t="s">
        <v>249</v>
      </c>
      <c r="H23" s="14">
        <v>1</v>
      </c>
      <c r="I23" s="14">
        <f t="shared" si="0"/>
        <v>1</v>
      </c>
      <c r="J23" s="15">
        <v>12</v>
      </c>
    </row>
    <row r="24" spans="1:10" s="13" customFormat="1" ht="19.5" customHeight="1">
      <c r="A24" s="132"/>
      <c r="B24" s="104" t="s">
        <v>231</v>
      </c>
      <c r="C24" s="104" t="s">
        <v>237</v>
      </c>
      <c r="D24" s="104" t="s">
        <v>54</v>
      </c>
      <c r="E24" s="104" t="s">
        <v>236</v>
      </c>
      <c r="F24" s="14">
        <v>0</v>
      </c>
      <c r="G24" s="145" t="s">
        <v>265</v>
      </c>
      <c r="H24" s="14">
        <v>1</v>
      </c>
      <c r="I24" s="14">
        <f t="shared" si="0"/>
        <v>1</v>
      </c>
      <c r="J24" s="130">
        <v>13</v>
      </c>
    </row>
    <row r="25" spans="1:10" s="13" customFormat="1" ht="19.5" customHeight="1">
      <c r="A25" s="133"/>
      <c r="B25" s="104" t="s">
        <v>234</v>
      </c>
      <c r="C25" s="104" t="s">
        <v>235</v>
      </c>
      <c r="D25" s="104" t="s">
        <v>54</v>
      </c>
      <c r="E25" s="104" t="s">
        <v>236</v>
      </c>
      <c r="F25" s="14">
        <v>0</v>
      </c>
      <c r="G25" s="145" t="s">
        <v>240</v>
      </c>
      <c r="H25" s="14">
        <v>3</v>
      </c>
      <c r="I25" s="14">
        <f t="shared" si="0"/>
        <v>3</v>
      </c>
      <c r="J25" s="15">
        <v>14</v>
      </c>
    </row>
    <row r="26" spans="1:10" s="13" customFormat="1" ht="19.5" customHeight="1">
      <c r="A26" s="132">
        <v>15</v>
      </c>
      <c r="B26" s="104" t="s">
        <v>79</v>
      </c>
      <c r="C26" s="104" t="s">
        <v>80</v>
      </c>
      <c r="D26" s="104" t="s">
        <v>57</v>
      </c>
      <c r="E26" s="105" t="s">
        <v>230</v>
      </c>
      <c r="F26" s="14">
        <v>4</v>
      </c>
      <c r="G26" s="145" t="s">
        <v>255</v>
      </c>
      <c r="H26" s="14"/>
      <c r="I26" s="14">
        <f t="shared" si="0"/>
        <v>4</v>
      </c>
      <c r="J26" s="15">
        <v>15</v>
      </c>
    </row>
    <row r="27" spans="1:10" s="13" customFormat="1" ht="19.5" customHeight="1">
      <c r="A27" s="132"/>
      <c r="B27" s="105" t="s">
        <v>231</v>
      </c>
      <c r="C27" s="105" t="s">
        <v>232</v>
      </c>
      <c r="D27" s="105" t="s">
        <v>54</v>
      </c>
      <c r="E27" s="105" t="s">
        <v>233</v>
      </c>
      <c r="F27" s="14">
        <v>4</v>
      </c>
      <c r="G27" s="145" t="s">
        <v>245</v>
      </c>
      <c r="H27" s="14">
        <v>1</v>
      </c>
      <c r="I27" s="14">
        <f t="shared" si="0"/>
        <v>5</v>
      </c>
      <c r="J27" s="15">
        <v>16</v>
      </c>
    </row>
    <row r="28" spans="1:10" s="13" customFormat="1" ht="19.5" customHeight="1">
      <c r="A28" s="131"/>
      <c r="B28" s="105" t="s">
        <v>238</v>
      </c>
      <c r="C28" s="105" t="s">
        <v>239</v>
      </c>
      <c r="D28" s="105" t="s">
        <v>54</v>
      </c>
      <c r="E28" s="104" t="s">
        <v>51</v>
      </c>
      <c r="F28" s="14">
        <v>8</v>
      </c>
      <c r="G28" s="145" t="s">
        <v>247</v>
      </c>
      <c r="H28" s="14"/>
      <c r="I28" s="14">
        <f t="shared" si="0"/>
        <v>8</v>
      </c>
      <c r="J28" s="15">
        <v>17</v>
      </c>
    </row>
    <row r="29" spans="1:10" s="13" customFormat="1" ht="19.5" customHeight="1" thickBot="1">
      <c r="A29" s="132">
        <v>17</v>
      </c>
      <c r="B29" s="104" t="s">
        <v>84</v>
      </c>
      <c r="C29" s="104" t="s">
        <v>85</v>
      </c>
      <c r="D29" s="104" t="s">
        <v>30</v>
      </c>
      <c r="E29" s="105" t="s">
        <v>230</v>
      </c>
      <c r="F29" s="14">
        <v>8</v>
      </c>
      <c r="G29" s="145" t="s">
        <v>257</v>
      </c>
      <c r="H29" s="14">
        <v>2</v>
      </c>
      <c r="I29" s="14">
        <f t="shared" si="0"/>
        <v>10</v>
      </c>
      <c r="J29" s="15">
        <v>18</v>
      </c>
    </row>
    <row r="30" spans="1:10" s="13" customFormat="1" ht="19.5" customHeight="1">
      <c r="A30" s="131">
        <v>19</v>
      </c>
      <c r="B30" s="104" t="s">
        <v>88</v>
      </c>
      <c r="C30" s="104" t="s">
        <v>89</v>
      </c>
      <c r="D30" s="104" t="s">
        <v>50</v>
      </c>
      <c r="E30" s="104" t="s">
        <v>51</v>
      </c>
      <c r="F30" s="14">
        <v>8</v>
      </c>
      <c r="G30" s="145" t="s">
        <v>259</v>
      </c>
      <c r="H30" s="14">
        <v>2</v>
      </c>
      <c r="I30" s="14">
        <f t="shared" si="0"/>
        <v>10</v>
      </c>
      <c r="J30" s="130">
        <v>19</v>
      </c>
    </row>
    <row r="31" spans="1:10" s="13" customFormat="1" ht="19.5" customHeight="1" thickBot="1">
      <c r="A31" s="134">
        <v>18</v>
      </c>
      <c r="B31" s="135" t="s">
        <v>86</v>
      </c>
      <c r="C31" s="135" t="s">
        <v>87</v>
      </c>
      <c r="D31" s="135" t="s">
        <v>71</v>
      </c>
      <c r="E31" s="136" t="s">
        <v>230</v>
      </c>
      <c r="F31" s="137">
        <v>12</v>
      </c>
      <c r="G31" s="146" t="s">
        <v>258</v>
      </c>
      <c r="H31" s="137"/>
      <c r="I31" s="137">
        <f t="shared" si="0"/>
        <v>12</v>
      </c>
      <c r="J31" s="15">
        <v>20</v>
      </c>
    </row>
    <row r="32" spans="1:10" s="13" customFormat="1" ht="19.5" customHeight="1" thickBot="1">
      <c r="A32" s="48" t="s">
        <v>9</v>
      </c>
      <c r="B32" s="9" t="s">
        <v>2</v>
      </c>
      <c r="C32" s="10" t="s">
        <v>3</v>
      </c>
      <c r="D32" s="9" t="s">
        <v>17</v>
      </c>
      <c r="E32" s="9" t="s">
        <v>16</v>
      </c>
      <c r="F32" s="11" t="s">
        <v>4</v>
      </c>
      <c r="G32" s="143" t="s">
        <v>5</v>
      </c>
      <c r="H32" s="11" t="s">
        <v>6</v>
      </c>
      <c r="I32" s="11" t="s">
        <v>7</v>
      </c>
      <c r="J32" s="12" t="s">
        <v>8</v>
      </c>
    </row>
    <row r="33" spans="1:10" s="13" customFormat="1" ht="19.5" customHeight="1">
      <c r="A33" s="127">
        <v>8</v>
      </c>
      <c r="B33" s="128" t="s">
        <v>60</v>
      </c>
      <c r="C33" s="128" t="s">
        <v>61</v>
      </c>
      <c r="D33" s="128" t="s">
        <v>47</v>
      </c>
      <c r="E33" s="128" t="s">
        <v>58</v>
      </c>
      <c r="F33" s="129">
        <v>0</v>
      </c>
      <c r="G33" s="144" t="s">
        <v>246</v>
      </c>
      <c r="H33" s="129"/>
      <c r="I33" s="129">
        <f>F33+H33</f>
        <v>0</v>
      </c>
      <c r="J33" s="130"/>
    </row>
    <row r="34" spans="1:10" s="13" customFormat="1" ht="19.5" customHeight="1">
      <c r="A34" s="131">
        <v>23</v>
      </c>
      <c r="B34" s="104" t="s">
        <v>65</v>
      </c>
      <c r="C34" s="104" t="s">
        <v>94</v>
      </c>
      <c r="D34" s="104" t="s">
        <v>67</v>
      </c>
      <c r="E34" s="104" t="s">
        <v>58</v>
      </c>
      <c r="F34" s="14">
        <v>0</v>
      </c>
      <c r="G34" s="145" t="s">
        <v>261</v>
      </c>
      <c r="H34" s="14"/>
      <c r="I34" s="14">
        <f>F34+H34</f>
        <v>0</v>
      </c>
      <c r="J34" s="15"/>
    </row>
    <row r="35" spans="1:10" s="13" customFormat="1" ht="19.5" customHeight="1">
      <c r="A35" s="147" t="s">
        <v>220</v>
      </c>
      <c r="B35" s="105" t="s">
        <v>228</v>
      </c>
      <c r="C35" s="105" t="s">
        <v>229</v>
      </c>
      <c r="D35" s="105" t="s">
        <v>50</v>
      </c>
      <c r="E35" s="105" t="s">
        <v>58</v>
      </c>
      <c r="F35" s="14">
        <v>0</v>
      </c>
      <c r="G35" s="145" t="s">
        <v>241</v>
      </c>
      <c r="H35" s="14"/>
      <c r="I35" s="14">
        <f>F35+H35</f>
        <v>0</v>
      </c>
      <c r="J35" s="15"/>
    </row>
    <row r="36" spans="1:10" s="13" customFormat="1" ht="19.5" customHeight="1">
      <c r="A36" s="148">
        <v>24</v>
      </c>
      <c r="B36" s="104" t="s">
        <v>95</v>
      </c>
      <c r="C36" s="104" t="s">
        <v>96</v>
      </c>
      <c r="D36" s="104" t="s">
        <v>50</v>
      </c>
      <c r="E36" s="104" t="s">
        <v>58</v>
      </c>
      <c r="F36" s="14">
        <v>4</v>
      </c>
      <c r="G36" s="145" t="s">
        <v>262</v>
      </c>
      <c r="H36" s="14"/>
      <c r="I36" s="14">
        <f>F36+H36</f>
        <v>4</v>
      </c>
      <c r="J36" s="15"/>
    </row>
    <row r="37" spans="1:10" s="13" customFormat="1" ht="19.5" customHeight="1">
      <c r="A37" s="131">
        <v>9</v>
      </c>
      <c r="B37" s="104" t="s">
        <v>62</v>
      </c>
      <c r="C37" s="104" t="s">
        <v>63</v>
      </c>
      <c r="D37" s="104" t="s">
        <v>64</v>
      </c>
      <c r="E37" s="105" t="s">
        <v>58</v>
      </c>
      <c r="F37" s="14">
        <v>8</v>
      </c>
      <c r="G37" s="145" t="s">
        <v>248</v>
      </c>
      <c r="H37" s="14"/>
      <c r="I37" s="14">
        <f>F37+H37</f>
        <v>8</v>
      </c>
      <c r="J37" s="15"/>
    </row>
    <row r="38" spans="1:10" s="13" customFormat="1" ht="19.5" customHeight="1" thickBot="1">
      <c r="A38" s="149"/>
      <c r="B38" s="136"/>
      <c r="C38" s="136"/>
      <c r="D38" s="136"/>
      <c r="E38" s="136"/>
      <c r="F38" s="137"/>
      <c r="G38" s="150"/>
      <c r="H38" s="137"/>
      <c r="I38" s="137"/>
      <c r="J38" s="139"/>
    </row>
  </sheetData>
  <sheetProtection/>
  <mergeCells count="3">
    <mergeCell ref="A1:J1"/>
    <mergeCell ref="A2:J2"/>
    <mergeCell ref="A3:J3"/>
  </mergeCells>
  <printOptions horizontalCentered="1"/>
  <pageMargins left="0.1968503937007874" right="0.1968503937007874" top="0.3937007874015748" bottom="0.1968503937007874" header="0.35433070866141736" footer="0.3937007874015748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SheetLayoutView="100" zoomScalePageLayoutView="0" workbookViewId="0" topLeftCell="A1">
      <selection activeCell="M23" sqref="M23"/>
    </sheetView>
  </sheetViews>
  <sheetFormatPr defaultColWidth="9.140625" defaultRowHeight="14.25" customHeight="1"/>
  <cols>
    <col min="1" max="1" width="5.421875" style="5" customWidth="1"/>
    <col min="2" max="2" width="35.7109375" style="3" bestFit="1" customWidth="1"/>
    <col min="3" max="3" width="24.7109375" style="3" bestFit="1" customWidth="1"/>
    <col min="4" max="4" width="12.57421875" style="3" bestFit="1" customWidth="1"/>
    <col min="5" max="5" width="11.7109375" style="3" customWidth="1"/>
    <col min="6" max="6" width="6.00390625" style="1" customWidth="1"/>
    <col min="7" max="7" width="7.140625" style="1" customWidth="1"/>
    <col min="8" max="8" width="5.8515625" style="1" customWidth="1"/>
    <col min="9" max="9" width="4.57421875" style="1" customWidth="1"/>
    <col min="10" max="10" width="6.28125" style="1" customWidth="1"/>
    <col min="11" max="11" width="5.421875" style="1" bestFit="1" customWidth="1"/>
    <col min="12" max="16384" width="9.140625" style="1" customWidth="1"/>
  </cols>
  <sheetData>
    <row r="1" spans="1:11" ht="18">
      <c r="A1" s="191" t="s">
        <v>32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8">
      <c r="A2" s="192" t="s">
        <v>30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8">
      <c r="A3" s="191" t="s">
        <v>33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14.25" customHeight="1" thickBo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6" ht="16.5">
      <c r="A5" s="76" t="s">
        <v>27</v>
      </c>
      <c r="B5" s="77"/>
      <c r="C5" s="78"/>
      <c r="D5" s="79"/>
      <c r="E5" s="24"/>
      <c r="F5" s="4"/>
    </row>
    <row r="6" spans="1:6" ht="16.5">
      <c r="A6" s="80" t="s">
        <v>26</v>
      </c>
      <c r="B6" s="81"/>
      <c r="C6" s="82"/>
      <c r="D6" s="83"/>
      <c r="E6" s="24"/>
      <c r="F6" s="4"/>
    </row>
    <row r="7" spans="1:6" ht="17.25" thickBot="1">
      <c r="A7" s="93" t="s">
        <v>18</v>
      </c>
      <c r="B7" s="86"/>
      <c r="C7" s="86"/>
      <c r="D7" s="87"/>
      <c r="E7" s="24"/>
      <c r="F7" s="4"/>
    </row>
    <row r="8" spans="1:8" ht="14.25" customHeight="1">
      <c r="A8" s="29"/>
      <c r="B8" s="24"/>
      <c r="C8" s="24"/>
      <c r="D8" s="24"/>
      <c r="E8" s="24"/>
      <c r="F8" s="4"/>
      <c r="H8" s="1">
        <v>66</v>
      </c>
    </row>
    <row r="9" spans="1:6" ht="14.25" customHeight="1" thickBot="1">
      <c r="A9" s="29"/>
      <c r="B9" s="24"/>
      <c r="C9" s="24"/>
      <c r="D9" s="24"/>
      <c r="E9" s="24"/>
      <c r="F9" s="4"/>
    </row>
    <row r="10" spans="1:6" ht="16.5">
      <c r="A10" s="94" t="s">
        <v>43</v>
      </c>
      <c r="B10" s="79"/>
      <c r="C10" s="24"/>
      <c r="D10" s="24"/>
      <c r="E10" s="24"/>
      <c r="F10" s="4"/>
    </row>
    <row r="11" spans="1:6" ht="17.25" thickBot="1">
      <c r="A11" s="93" t="s">
        <v>29</v>
      </c>
      <c r="B11" s="87"/>
      <c r="C11" s="25"/>
      <c r="D11" s="24"/>
      <c r="E11" s="24"/>
      <c r="F11" s="4"/>
    </row>
    <row r="12" spans="1:6" ht="14.25" customHeight="1">
      <c r="A12" s="31"/>
      <c r="B12" s="24"/>
      <c r="C12" s="25"/>
      <c r="D12" s="24"/>
      <c r="E12" s="24"/>
      <c r="F12" s="4"/>
    </row>
    <row r="13" spans="1:6" ht="14.25" customHeight="1" thickBot="1">
      <c r="A13" s="30"/>
      <c r="B13" s="24"/>
      <c r="C13" s="24"/>
      <c r="D13" s="24"/>
      <c r="E13" s="24"/>
      <c r="F13" s="4"/>
    </row>
    <row r="14" spans="1:6" ht="16.5">
      <c r="A14" s="94" t="s">
        <v>44</v>
      </c>
      <c r="B14" s="77"/>
      <c r="C14" s="79"/>
      <c r="D14" s="24"/>
      <c r="E14" s="24"/>
      <c r="F14" s="4"/>
    </row>
    <row r="15" spans="1:6" ht="16.5">
      <c r="A15" s="95" t="s">
        <v>28</v>
      </c>
      <c r="B15" s="81"/>
      <c r="C15" s="83"/>
      <c r="F15" s="4"/>
    </row>
    <row r="16" spans="1:8" ht="17.25" thickBot="1">
      <c r="A16" s="93" t="s">
        <v>38</v>
      </c>
      <c r="B16" s="86"/>
      <c r="C16" s="87"/>
      <c r="F16" s="4">
        <v>63</v>
      </c>
      <c r="G16" s="1">
        <v>66</v>
      </c>
      <c r="H16" s="1">
        <v>69</v>
      </c>
    </row>
    <row r="17" spans="2:6" ht="14.25" customHeight="1" thickBot="1">
      <c r="B17" s="2"/>
      <c r="C17" s="2"/>
      <c r="F17" s="4"/>
    </row>
    <row r="18" spans="1:11" s="109" customFormat="1" ht="19.5" customHeight="1" thickBot="1">
      <c r="A18" s="48" t="s">
        <v>9</v>
      </c>
      <c r="B18" s="9" t="s">
        <v>2</v>
      </c>
      <c r="C18" s="10" t="s">
        <v>3</v>
      </c>
      <c r="D18" s="9" t="s">
        <v>17</v>
      </c>
      <c r="E18" s="9" t="s">
        <v>16</v>
      </c>
      <c r="F18" s="11" t="s">
        <v>4</v>
      </c>
      <c r="G18" s="11" t="s">
        <v>5</v>
      </c>
      <c r="H18" s="11" t="s">
        <v>221</v>
      </c>
      <c r="I18" s="11" t="s">
        <v>6</v>
      </c>
      <c r="J18" s="11" t="s">
        <v>7</v>
      </c>
      <c r="K18" s="12" t="s">
        <v>8</v>
      </c>
    </row>
    <row r="19" spans="1:11" s="109" customFormat="1" ht="19.5" customHeight="1">
      <c r="A19" s="152">
        <v>11</v>
      </c>
      <c r="B19" s="153" t="s">
        <v>90</v>
      </c>
      <c r="C19" s="153" t="s">
        <v>112</v>
      </c>
      <c r="D19" s="153" t="s">
        <v>30</v>
      </c>
      <c r="E19" s="153" t="s">
        <v>102</v>
      </c>
      <c r="F19" s="153">
        <v>0</v>
      </c>
      <c r="G19" s="153">
        <v>53.06</v>
      </c>
      <c r="H19" s="153"/>
      <c r="I19" s="153"/>
      <c r="J19" s="153">
        <f aca="true" t="shared" si="0" ref="J19:J25">F19+I19</f>
        <v>0</v>
      </c>
      <c r="K19" s="174">
        <v>1</v>
      </c>
    </row>
    <row r="20" spans="1:11" s="109" customFormat="1" ht="19.5" customHeight="1">
      <c r="A20" s="17">
        <v>12</v>
      </c>
      <c r="B20" s="100" t="s">
        <v>113</v>
      </c>
      <c r="C20" s="100" t="s">
        <v>114</v>
      </c>
      <c r="D20" s="100" t="s">
        <v>115</v>
      </c>
      <c r="E20" s="100" t="s">
        <v>276</v>
      </c>
      <c r="F20" s="151">
        <v>0</v>
      </c>
      <c r="G20" s="151">
        <v>53.27</v>
      </c>
      <c r="H20" s="151"/>
      <c r="I20" s="151"/>
      <c r="J20" s="151">
        <f t="shared" si="0"/>
        <v>0</v>
      </c>
      <c r="K20" s="175">
        <v>2</v>
      </c>
    </row>
    <row r="21" spans="1:11" s="109" customFormat="1" ht="19.5" customHeight="1">
      <c r="A21" s="170" t="s">
        <v>272</v>
      </c>
      <c r="B21" s="100" t="s">
        <v>266</v>
      </c>
      <c r="C21" s="100" t="s">
        <v>267</v>
      </c>
      <c r="D21" s="100" t="s">
        <v>50</v>
      </c>
      <c r="E21" s="100" t="s">
        <v>102</v>
      </c>
      <c r="F21" s="151">
        <v>0</v>
      </c>
      <c r="G21" s="151">
        <v>62.57</v>
      </c>
      <c r="H21" s="151"/>
      <c r="I21" s="151"/>
      <c r="J21" s="151">
        <f t="shared" si="0"/>
        <v>0</v>
      </c>
      <c r="K21" s="175">
        <v>3</v>
      </c>
    </row>
    <row r="22" spans="1:11" s="109" customFormat="1" ht="19.5" customHeight="1">
      <c r="A22" s="17">
        <v>18</v>
      </c>
      <c r="B22" s="100" t="s">
        <v>124</v>
      </c>
      <c r="C22" s="100" t="s">
        <v>125</v>
      </c>
      <c r="D22" s="100" t="s">
        <v>47</v>
      </c>
      <c r="E22" s="100" t="s">
        <v>102</v>
      </c>
      <c r="F22" s="151">
        <v>4</v>
      </c>
      <c r="G22" s="151">
        <v>53.24</v>
      </c>
      <c r="H22" s="151"/>
      <c r="I22" s="151"/>
      <c r="J22" s="151">
        <f t="shared" si="0"/>
        <v>4</v>
      </c>
      <c r="K22" s="175">
        <v>4</v>
      </c>
    </row>
    <row r="23" spans="1:11" s="109" customFormat="1" ht="19.5" customHeight="1">
      <c r="A23" s="17">
        <v>15</v>
      </c>
      <c r="B23" s="100" t="s">
        <v>120</v>
      </c>
      <c r="C23" s="100" t="s">
        <v>121</v>
      </c>
      <c r="D23" s="100" t="s">
        <v>50</v>
      </c>
      <c r="E23" s="100" t="s">
        <v>102</v>
      </c>
      <c r="F23" s="151">
        <v>4</v>
      </c>
      <c r="G23" s="151">
        <v>58.24</v>
      </c>
      <c r="H23" s="151"/>
      <c r="I23" s="151"/>
      <c r="J23" s="151">
        <f t="shared" si="0"/>
        <v>4</v>
      </c>
      <c r="K23" s="175">
        <v>5</v>
      </c>
    </row>
    <row r="24" spans="1:11" s="109" customFormat="1" ht="19.5" customHeight="1">
      <c r="A24" s="17">
        <v>23</v>
      </c>
      <c r="B24" s="100" t="s">
        <v>90</v>
      </c>
      <c r="C24" s="100" t="s">
        <v>91</v>
      </c>
      <c r="D24" s="100" t="s">
        <v>30</v>
      </c>
      <c r="E24" s="100" t="s">
        <v>102</v>
      </c>
      <c r="F24" s="151">
        <v>4</v>
      </c>
      <c r="G24" s="151">
        <v>64.21</v>
      </c>
      <c r="H24" s="151"/>
      <c r="I24" s="151"/>
      <c r="J24" s="151">
        <f t="shared" si="0"/>
        <v>4</v>
      </c>
      <c r="K24" s="175">
        <v>6</v>
      </c>
    </row>
    <row r="25" spans="1:11" s="109" customFormat="1" ht="19.5" customHeight="1">
      <c r="A25" s="17">
        <v>17</v>
      </c>
      <c r="B25" s="100" t="s">
        <v>122</v>
      </c>
      <c r="C25" s="100" t="s">
        <v>123</v>
      </c>
      <c r="D25" s="100" t="s">
        <v>54</v>
      </c>
      <c r="E25" s="100" t="s">
        <v>102</v>
      </c>
      <c r="F25" s="151">
        <v>8</v>
      </c>
      <c r="G25" s="151">
        <v>79.69</v>
      </c>
      <c r="H25" s="151"/>
      <c r="I25" s="151"/>
      <c r="J25" s="151">
        <f t="shared" si="0"/>
        <v>8</v>
      </c>
      <c r="K25" s="175">
        <v>7</v>
      </c>
    </row>
    <row r="26" spans="1:11" s="109" customFormat="1" ht="19.5" customHeight="1" thickBot="1">
      <c r="A26" s="160">
        <v>2</v>
      </c>
      <c r="B26" s="156" t="s">
        <v>90</v>
      </c>
      <c r="C26" s="156" t="s">
        <v>101</v>
      </c>
      <c r="D26" s="156" t="s">
        <v>30</v>
      </c>
      <c r="E26" s="156" t="s">
        <v>102</v>
      </c>
      <c r="F26" s="169" t="s">
        <v>274</v>
      </c>
      <c r="G26" s="169"/>
      <c r="H26" s="169"/>
      <c r="I26" s="169"/>
      <c r="J26" s="169"/>
      <c r="K26" s="161"/>
    </row>
    <row r="27" spans="1:11" s="109" customFormat="1" ht="19.5" customHeight="1" thickBot="1">
      <c r="A27" s="48" t="s">
        <v>9</v>
      </c>
      <c r="B27" s="9" t="s">
        <v>2</v>
      </c>
      <c r="C27" s="10" t="s">
        <v>3</v>
      </c>
      <c r="D27" s="9" t="s">
        <v>17</v>
      </c>
      <c r="E27" s="9" t="s">
        <v>16</v>
      </c>
      <c r="F27" s="164" t="s">
        <v>4</v>
      </c>
      <c r="G27" s="164" t="s">
        <v>5</v>
      </c>
      <c r="H27" s="164" t="s">
        <v>221</v>
      </c>
      <c r="I27" s="164" t="s">
        <v>6</v>
      </c>
      <c r="J27" s="164" t="s">
        <v>7</v>
      </c>
      <c r="K27" s="12" t="s">
        <v>8</v>
      </c>
    </row>
    <row r="28" spans="1:11" s="109" customFormat="1" ht="19.5" customHeight="1">
      <c r="A28" s="152">
        <v>1</v>
      </c>
      <c r="B28" s="153" t="s">
        <v>65</v>
      </c>
      <c r="C28" s="153" t="s">
        <v>99</v>
      </c>
      <c r="D28" s="153" t="s">
        <v>67</v>
      </c>
      <c r="E28" s="153" t="s">
        <v>100</v>
      </c>
      <c r="F28" s="153">
        <v>0</v>
      </c>
      <c r="G28" s="153">
        <v>73.8</v>
      </c>
      <c r="H28" s="153"/>
      <c r="I28" s="153">
        <v>2</v>
      </c>
      <c r="J28" s="153">
        <f>F28+I28</f>
        <v>2</v>
      </c>
      <c r="K28" s="154">
        <v>1</v>
      </c>
    </row>
    <row r="29" spans="1:11" s="109" customFormat="1" ht="19.5" customHeight="1">
      <c r="A29" s="17" t="s">
        <v>299</v>
      </c>
      <c r="B29" s="100" t="s">
        <v>270</v>
      </c>
      <c r="C29" s="100" t="s">
        <v>275</v>
      </c>
      <c r="D29" s="100" t="s">
        <v>54</v>
      </c>
      <c r="E29" s="100" t="s">
        <v>100</v>
      </c>
      <c r="F29" s="151">
        <v>4</v>
      </c>
      <c r="G29" s="151">
        <v>70.23</v>
      </c>
      <c r="H29" s="151"/>
      <c r="I29" s="151">
        <v>1</v>
      </c>
      <c r="J29" s="151">
        <f>F29+I29</f>
        <v>5</v>
      </c>
      <c r="K29" s="108">
        <v>2</v>
      </c>
    </row>
    <row r="30" spans="1:11" s="109" customFormat="1" ht="19.5" customHeight="1">
      <c r="A30" s="17">
        <v>26</v>
      </c>
      <c r="B30" s="100" t="s">
        <v>65</v>
      </c>
      <c r="C30" s="100" t="s">
        <v>130</v>
      </c>
      <c r="D30" s="100" t="s">
        <v>67</v>
      </c>
      <c r="E30" s="100" t="s">
        <v>100</v>
      </c>
      <c r="F30" s="151" t="s">
        <v>274</v>
      </c>
      <c r="G30" s="151"/>
      <c r="H30" s="151"/>
      <c r="I30" s="151"/>
      <c r="J30" s="151"/>
      <c r="K30" s="108"/>
    </row>
    <row r="31" spans="1:11" s="109" customFormat="1" ht="19.5" customHeight="1">
      <c r="A31" s="17">
        <v>14</v>
      </c>
      <c r="B31" s="100" t="s">
        <v>118</v>
      </c>
      <c r="C31" s="100" t="s">
        <v>119</v>
      </c>
      <c r="D31" s="100" t="s">
        <v>67</v>
      </c>
      <c r="E31" s="100" t="s">
        <v>268</v>
      </c>
      <c r="F31" s="151">
        <v>0</v>
      </c>
      <c r="G31" s="151">
        <v>69.08</v>
      </c>
      <c r="H31" s="151"/>
      <c r="I31" s="151">
        <v>1</v>
      </c>
      <c r="J31" s="151">
        <f>F31+I31</f>
        <v>1</v>
      </c>
      <c r="K31" s="108"/>
    </row>
    <row r="32" spans="1:11" s="109" customFormat="1" ht="19.5" customHeight="1" thickBot="1">
      <c r="A32" s="171" t="s">
        <v>271</v>
      </c>
      <c r="B32" s="138" t="s">
        <v>270</v>
      </c>
      <c r="C32" s="172" t="s">
        <v>269</v>
      </c>
      <c r="D32" s="138" t="s">
        <v>54</v>
      </c>
      <c r="E32" s="156" t="s">
        <v>268</v>
      </c>
      <c r="F32" s="169">
        <v>0</v>
      </c>
      <c r="G32" s="169">
        <v>101.87</v>
      </c>
      <c r="H32" s="169"/>
      <c r="I32" s="169">
        <v>9</v>
      </c>
      <c r="J32" s="169">
        <f>F32+I32</f>
        <v>9</v>
      </c>
      <c r="K32" s="173"/>
    </row>
    <row r="33" spans="1:11" s="109" customFormat="1" ht="19.5" customHeight="1" thickBot="1">
      <c r="A33" s="48" t="s">
        <v>9</v>
      </c>
      <c r="B33" s="9" t="s">
        <v>2</v>
      </c>
      <c r="C33" s="10" t="s">
        <v>3</v>
      </c>
      <c r="D33" s="9" t="s">
        <v>17</v>
      </c>
      <c r="E33" s="9" t="s">
        <v>16</v>
      </c>
      <c r="F33" s="164" t="s">
        <v>4</v>
      </c>
      <c r="G33" s="164" t="s">
        <v>5</v>
      </c>
      <c r="H33" s="164" t="s">
        <v>221</v>
      </c>
      <c r="I33" s="164" t="s">
        <v>6</v>
      </c>
      <c r="J33" s="164" t="s">
        <v>7</v>
      </c>
      <c r="K33" s="12" t="s">
        <v>8</v>
      </c>
    </row>
    <row r="34" spans="1:11" s="109" customFormat="1" ht="19.5" customHeight="1">
      <c r="A34" s="165">
        <v>22</v>
      </c>
      <c r="B34" s="159" t="s">
        <v>104</v>
      </c>
      <c r="C34" s="159" t="s">
        <v>128</v>
      </c>
      <c r="D34" s="159" t="s">
        <v>50</v>
      </c>
      <c r="E34" s="159" t="s">
        <v>106</v>
      </c>
      <c r="F34" s="151">
        <v>0</v>
      </c>
      <c r="G34" s="151">
        <v>66.48</v>
      </c>
      <c r="H34" s="151">
        <f>ABS($H$8-G34)</f>
        <v>0.480000000000004</v>
      </c>
      <c r="I34" s="151"/>
      <c r="J34" s="151">
        <f>F34+I34</f>
        <v>0</v>
      </c>
      <c r="K34" s="166">
        <v>1</v>
      </c>
    </row>
    <row r="35" spans="1:11" s="109" customFormat="1" ht="19.5" customHeight="1">
      <c r="A35" s="17">
        <v>13</v>
      </c>
      <c r="B35" s="100" t="s">
        <v>116</v>
      </c>
      <c r="C35" s="100" t="s">
        <v>117</v>
      </c>
      <c r="D35" s="100" t="s">
        <v>47</v>
      </c>
      <c r="E35" s="100" t="s">
        <v>222</v>
      </c>
      <c r="F35" s="151">
        <v>0</v>
      </c>
      <c r="G35" s="151">
        <v>65.36</v>
      </c>
      <c r="H35" s="151">
        <f>ABS($H$8-G35)</f>
        <v>0.6400000000000006</v>
      </c>
      <c r="I35" s="151"/>
      <c r="J35" s="151">
        <f>F35+I35</f>
        <v>0</v>
      </c>
      <c r="K35" s="108">
        <v>2</v>
      </c>
    </row>
    <row r="36" spans="1:11" s="109" customFormat="1" ht="19.5" customHeight="1">
      <c r="A36" s="17">
        <v>4</v>
      </c>
      <c r="B36" s="99" t="s">
        <v>104</v>
      </c>
      <c r="C36" s="99" t="s">
        <v>105</v>
      </c>
      <c r="D36" s="99" t="s">
        <v>50</v>
      </c>
      <c r="E36" s="99" t="s">
        <v>106</v>
      </c>
      <c r="F36" s="151">
        <v>8</v>
      </c>
      <c r="G36" s="151">
        <v>76.02</v>
      </c>
      <c r="H36" s="151">
        <f>ABS($H$8-G36)</f>
        <v>10.019999999999996</v>
      </c>
      <c r="I36" s="151"/>
      <c r="J36" s="151">
        <f>F36+I36</f>
        <v>8</v>
      </c>
      <c r="K36" s="108">
        <v>3</v>
      </c>
    </row>
    <row r="37" spans="1:11" s="109" customFormat="1" ht="19.5" customHeight="1" thickBot="1">
      <c r="A37" s="167"/>
      <c r="B37" s="162"/>
      <c r="C37" s="162"/>
      <c r="D37" s="162"/>
      <c r="E37" s="162"/>
      <c r="F37" s="163"/>
      <c r="G37" s="163"/>
      <c r="H37" s="163"/>
      <c r="I37" s="163"/>
      <c r="J37" s="163"/>
      <c r="K37" s="168"/>
    </row>
    <row r="38" spans="1:11" ht="14.25" customHeight="1" thickBot="1">
      <c r="A38" s="48" t="s">
        <v>9</v>
      </c>
      <c r="B38" s="9" t="s">
        <v>2</v>
      </c>
      <c r="C38" s="10" t="s">
        <v>3</v>
      </c>
      <c r="D38" s="9" t="s">
        <v>17</v>
      </c>
      <c r="E38" s="9" t="s">
        <v>16</v>
      </c>
      <c r="F38" s="164" t="s">
        <v>4</v>
      </c>
      <c r="G38" s="164" t="s">
        <v>5</v>
      </c>
      <c r="H38" s="164" t="s">
        <v>221</v>
      </c>
      <c r="I38" s="164" t="s">
        <v>6</v>
      </c>
      <c r="J38" s="164" t="s">
        <v>7</v>
      </c>
      <c r="K38" s="12" t="s">
        <v>8</v>
      </c>
    </row>
    <row r="39" spans="1:11" ht="14.25" customHeight="1">
      <c r="A39" s="152">
        <v>20</v>
      </c>
      <c r="B39" s="153" t="s">
        <v>79</v>
      </c>
      <c r="C39" s="153" t="s">
        <v>127</v>
      </c>
      <c r="D39" s="153" t="s">
        <v>57</v>
      </c>
      <c r="E39" s="153" t="s">
        <v>58</v>
      </c>
      <c r="F39" s="153">
        <v>0</v>
      </c>
      <c r="G39" s="153">
        <v>57.39</v>
      </c>
      <c r="H39" s="153"/>
      <c r="I39" s="153"/>
      <c r="J39" s="153">
        <f aca="true" t="shared" si="1" ref="J39:J46">F39+I39</f>
        <v>0</v>
      </c>
      <c r="K39" s="154"/>
    </row>
    <row r="40" spans="1:11" ht="14.25" customHeight="1">
      <c r="A40" s="17">
        <v>3</v>
      </c>
      <c r="B40" s="100" t="s">
        <v>79</v>
      </c>
      <c r="C40" s="100" t="s">
        <v>103</v>
      </c>
      <c r="D40" s="100" t="s">
        <v>57</v>
      </c>
      <c r="E40" s="100" t="s">
        <v>58</v>
      </c>
      <c r="F40" s="151">
        <v>0</v>
      </c>
      <c r="G40" s="151">
        <v>64.29</v>
      </c>
      <c r="H40" s="151"/>
      <c r="I40" s="151"/>
      <c r="J40" s="151">
        <f t="shared" si="1"/>
        <v>0</v>
      </c>
      <c r="K40" s="108"/>
    </row>
    <row r="41" spans="1:11" ht="14.25" customHeight="1">
      <c r="A41" s="17">
        <v>8</v>
      </c>
      <c r="B41" s="100" t="s">
        <v>109</v>
      </c>
      <c r="C41" s="100" t="s">
        <v>110</v>
      </c>
      <c r="D41" s="100" t="s">
        <v>57</v>
      </c>
      <c r="E41" s="100" t="s">
        <v>58</v>
      </c>
      <c r="F41" s="151">
        <v>0</v>
      </c>
      <c r="G41" s="151">
        <v>65.08</v>
      </c>
      <c r="H41" s="151"/>
      <c r="I41" s="151"/>
      <c r="J41" s="151">
        <f t="shared" si="1"/>
        <v>0</v>
      </c>
      <c r="K41" s="108"/>
    </row>
    <row r="42" spans="1:11" ht="14.25" customHeight="1">
      <c r="A42" s="17">
        <v>9</v>
      </c>
      <c r="B42" s="100" t="s">
        <v>55</v>
      </c>
      <c r="C42" s="100" t="s">
        <v>56</v>
      </c>
      <c r="D42" s="100" t="s">
        <v>57</v>
      </c>
      <c r="E42" s="100" t="s">
        <v>58</v>
      </c>
      <c r="F42" s="151">
        <v>0</v>
      </c>
      <c r="G42" s="151">
        <v>69.69</v>
      </c>
      <c r="H42" s="151"/>
      <c r="I42" s="151"/>
      <c r="J42" s="151">
        <f t="shared" si="1"/>
        <v>0</v>
      </c>
      <c r="K42" s="108"/>
    </row>
    <row r="43" spans="1:11" ht="14.25" customHeight="1">
      <c r="A43" s="17">
        <v>10</v>
      </c>
      <c r="B43" s="100" t="s">
        <v>62</v>
      </c>
      <c r="C43" s="100" t="s">
        <v>111</v>
      </c>
      <c r="D43" s="100" t="s">
        <v>64</v>
      </c>
      <c r="E43" s="100" t="s">
        <v>58</v>
      </c>
      <c r="F43" s="151">
        <v>0</v>
      </c>
      <c r="G43" s="151">
        <v>73.52</v>
      </c>
      <c r="H43" s="151"/>
      <c r="I43" s="151"/>
      <c r="J43" s="151">
        <f t="shared" si="1"/>
        <v>0</v>
      </c>
      <c r="K43" s="108"/>
    </row>
    <row r="44" spans="1:11" ht="14.25" customHeight="1">
      <c r="A44" s="17">
        <v>24</v>
      </c>
      <c r="B44" s="100" t="s">
        <v>118</v>
      </c>
      <c r="C44" s="100" t="s">
        <v>129</v>
      </c>
      <c r="D44" s="100" t="s">
        <v>47</v>
      </c>
      <c r="E44" s="100" t="s">
        <v>58</v>
      </c>
      <c r="F44" s="151">
        <v>4</v>
      </c>
      <c r="G44" s="151">
        <v>66.08</v>
      </c>
      <c r="H44" s="151"/>
      <c r="I44" s="151"/>
      <c r="J44" s="151">
        <f t="shared" si="1"/>
        <v>4</v>
      </c>
      <c r="K44" s="108"/>
    </row>
    <row r="45" spans="1:11" ht="14.25" customHeight="1">
      <c r="A45" s="17">
        <v>19</v>
      </c>
      <c r="B45" s="100" t="s">
        <v>65</v>
      </c>
      <c r="C45" s="100" t="s">
        <v>126</v>
      </c>
      <c r="D45" s="100" t="s">
        <v>67</v>
      </c>
      <c r="E45" s="100" t="s">
        <v>58</v>
      </c>
      <c r="F45" s="151">
        <v>4</v>
      </c>
      <c r="G45" s="151">
        <v>72</v>
      </c>
      <c r="H45" s="151"/>
      <c r="I45" s="151"/>
      <c r="J45" s="151">
        <f t="shared" si="1"/>
        <v>4</v>
      </c>
      <c r="K45" s="108"/>
    </row>
    <row r="46" spans="1:11" ht="14.25" customHeight="1" thickBot="1">
      <c r="A46" s="155" t="s">
        <v>273</v>
      </c>
      <c r="B46" s="156" t="s">
        <v>62</v>
      </c>
      <c r="C46" s="156" t="s">
        <v>251</v>
      </c>
      <c r="D46" s="156" t="s">
        <v>64</v>
      </c>
      <c r="E46" s="156" t="s">
        <v>58</v>
      </c>
      <c r="F46" s="169">
        <v>8</v>
      </c>
      <c r="G46" s="169">
        <v>98.02</v>
      </c>
      <c r="H46" s="169"/>
      <c r="I46" s="169">
        <v>8</v>
      </c>
      <c r="J46" s="169">
        <f t="shared" si="1"/>
        <v>16</v>
      </c>
      <c r="K46" s="158"/>
    </row>
  </sheetData>
  <sheetProtection/>
  <mergeCells count="3">
    <mergeCell ref="A1:K1"/>
    <mergeCell ref="A2:K2"/>
    <mergeCell ref="A3:K3"/>
  </mergeCells>
  <printOptions horizontalCentered="1"/>
  <pageMargins left="0.1968503937007874" right="0.1968503937007874" top="0.3937007874015748" bottom="0.1968503937007874" header="0.35433070866141736" footer="0.3937007874015748"/>
  <pageSetup horizontalDpi="300" verticalDpi="3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1">
      <selection activeCell="F44" sqref="F44"/>
    </sheetView>
  </sheetViews>
  <sheetFormatPr defaultColWidth="9.140625" defaultRowHeight="14.25" customHeight="1"/>
  <cols>
    <col min="1" max="1" width="3.8515625" style="5" customWidth="1"/>
    <col min="2" max="2" width="30.421875" style="3" customWidth="1"/>
    <col min="3" max="3" width="21.140625" style="3" bestFit="1" customWidth="1"/>
    <col min="4" max="4" width="13.7109375" style="3" bestFit="1" customWidth="1"/>
    <col min="5" max="5" width="8.421875" style="3" customWidth="1"/>
    <col min="6" max="6" width="6.00390625" style="1" bestFit="1" customWidth="1"/>
    <col min="7" max="7" width="6.8515625" style="1" customWidth="1"/>
    <col min="8" max="8" width="5.8515625" style="1" customWidth="1"/>
    <col min="9" max="9" width="5.140625" style="1" customWidth="1"/>
    <col min="10" max="10" width="6.00390625" style="1" customWidth="1"/>
    <col min="11" max="11" width="5.421875" style="1" bestFit="1" customWidth="1"/>
    <col min="12" max="16384" width="9.140625" style="1" customWidth="1"/>
  </cols>
  <sheetData>
    <row r="1" spans="1:11" ht="18">
      <c r="A1" s="191" t="s">
        <v>32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8">
      <c r="A2" s="192" t="s">
        <v>30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8">
      <c r="A3" s="191" t="s">
        <v>33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14.25" customHeight="1" thickBo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6" ht="16.5">
      <c r="A5" s="76" t="s">
        <v>25</v>
      </c>
      <c r="B5" s="77"/>
      <c r="C5" s="78"/>
      <c r="D5" s="77"/>
      <c r="E5" s="79"/>
      <c r="F5" s="4"/>
    </row>
    <row r="6" spans="1:6" ht="16.5">
      <c r="A6" s="84" t="s">
        <v>18</v>
      </c>
      <c r="B6" s="81"/>
      <c r="C6" s="81"/>
      <c r="D6" s="81"/>
      <c r="E6" s="83"/>
      <c r="F6" s="4"/>
    </row>
    <row r="7" spans="1:6" ht="17.25" thickBot="1">
      <c r="A7" s="85" t="s">
        <v>42</v>
      </c>
      <c r="B7" s="86"/>
      <c r="C7" s="86"/>
      <c r="D7" s="86"/>
      <c r="E7" s="87"/>
      <c r="F7" s="4"/>
    </row>
    <row r="8" spans="2:8" ht="17.25" customHeight="1" thickBot="1">
      <c r="B8" s="2"/>
      <c r="C8" s="2"/>
      <c r="F8" s="4"/>
      <c r="H8" s="1">
        <v>66</v>
      </c>
    </row>
    <row r="9" spans="1:11" s="113" customFormat="1" ht="19.5" customHeight="1" thickBot="1">
      <c r="A9" s="8" t="s">
        <v>9</v>
      </c>
      <c r="B9" s="9" t="s">
        <v>2</v>
      </c>
      <c r="C9" s="10" t="s">
        <v>3</v>
      </c>
      <c r="D9" s="9" t="s">
        <v>17</v>
      </c>
      <c r="E9" s="9" t="s">
        <v>16</v>
      </c>
      <c r="F9" s="11" t="s">
        <v>4</v>
      </c>
      <c r="G9" s="11" t="s">
        <v>5</v>
      </c>
      <c r="H9" s="11" t="s">
        <v>224</v>
      </c>
      <c r="I9" s="11" t="s">
        <v>6</v>
      </c>
      <c r="J9" s="11" t="s">
        <v>7</v>
      </c>
      <c r="K9" s="12" t="s">
        <v>8</v>
      </c>
    </row>
    <row r="10" spans="1:11" s="113" customFormat="1" ht="19.5" customHeight="1">
      <c r="A10" s="114">
        <v>15</v>
      </c>
      <c r="B10" s="110" t="s">
        <v>146</v>
      </c>
      <c r="C10" s="110" t="s">
        <v>59</v>
      </c>
      <c r="D10" s="110" t="s">
        <v>47</v>
      </c>
      <c r="E10" s="110" t="s">
        <v>223</v>
      </c>
      <c r="F10" s="111">
        <v>0</v>
      </c>
      <c r="G10" s="111">
        <v>65.53</v>
      </c>
      <c r="H10" s="111">
        <f aca="true" t="shared" si="0" ref="H10:H22">ABS($H$8-G10)</f>
        <v>0.46999999999999886</v>
      </c>
      <c r="I10" s="111"/>
      <c r="J10" s="111">
        <f aca="true" t="shared" si="1" ref="J10:J22">F10+I10</f>
        <v>0</v>
      </c>
      <c r="K10" s="112">
        <v>1</v>
      </c>
    </row>
    <row r="11" spans="1:11" s="113" customFormat="1" ht="19.5" customHeight="1">
      <c r="A11" s="114">
        <v>20</v>
      </c>
      <c r="B11" s="115" t="s">
        <v>155</v>
      </c>
      <c r="C11" s="115" t="s">
        <v>156</v>
      </c>
      <c r="D11" s="115" t="s">
        <v>54</v>
      </c>
      <c r="E11" s="110" t="s">
        <v>223</v>
      </c>
      <c r="F11" s="111">
        <v>0</v>
      </c>
      <c r="G11" s="111">
        <v>64.33</v>
      </c>
      <c r="H11" s="111">
        <f t="shared" si="0"/>
        <v>1.6700000000000017</v>
      </c>
      <c r="I11" s="111"/>
      <c r="J11" s="111">
        <f t="shared" si="1"/>
        <v>0</v>
      </c>
      <c r="K11" s="112">
        <v>2</v>
      </c>
    </row>
    <row r="12" spans="1:11" s="113" customFormat="1" ht="19.5" customHeight="1">
      <c r="A12" s="114">
        <v>21</v>
      </c>
      <c r="B12" s="110" t="s">
        <v>157</v>
      </c>
      <c r="C12" s="110" t="s">
        <v>158</v>
      </c>
      <c r="D12" s="110" t="s">
        <v>47</v>
      </c>
      <c r="E12" s="110" t="s">
        <v>223</v>
      </c>
      <c r="F12" s="111">
        <v>0</v>
      </c>
      <c r="G12" s="111">
        <v>63.63</v>
      </c>
      <c r="H12" s="111">
        <f t="shared" si="0"/>
        <v>2.3699999999999974</v>
      </c>
      <c r="I12" s="111"/>
      <c r="J12" s="111">
        <f t="shared" si="1"/>
        <v>0</v>
      </c>
      <c r="K12" s="112">
        <v>3</v>
      </c>
    </row>
    <row r="13" spans="1:11" s="113" customFormat="1" ht="19.5" customHeight="1">
      <c r="A13" s="107">
        <v>10</v>
      </c>
      <c r="B13" s="110" t="s">
        <v>138</v>
      </c>
      <c r="C13" s="110" t="s">
        <v>139</v>
      </c>
      <c r="D13" s="110" t="s">
        <v>57</v>
      </c>
      <c r="E13" s="110" t="s">
        <v>223</v>
      </c>
      <c r="F13" s="111">
        <v>0</v>
      </c>
      <c r="G13" s="111">
        <v>62.7</v>
      </c>
      <c r="H13" s="111">
        <f t="shared" si="0"/>
        <v>3.299999999999997</v>
      </c>
      <c r="I13" s="111">
        <v>1</v>
      </c>
      <c r="J13" s="111">
        <f t="shared" si="1"/>
        <v>1</v>
      </c>
      <c r="K13" s="112">
        <v>4</v>
      </c>
    </row>
    <row r="14" spans="1:11" s="113" customFormat="1" ht="19.5" customHeight="1">
      <c r="A14" s="114">
        <v>13</v>
      </c>
      <c r="B14" s="110" t="s">
        <v>142</v>
      </c>
      <c r="C14" s="110" t="s">
        <v>143</v>
      </c>
      <c r="D14" s="110" t="s">
        <v>47</v>
      </c>
      <c r="E14" s="110" t="s">
        <v>223</v>
      </c>
      <c r="F14" s="111">
        <v>0</v>
      </c>
      <c r="G14" s="111">
        <v>69.89</v>
      </c>
      <c r="H14" s="111">
        <f t="shared" si="0"/>
        <v>3.8900000000000006</v>
      </c>
      <c r="I14" s="111">
        <v>1</v>
      </c>
      <c r="J14" s="111">
        <f t="shared" si="1"/>
        <v>1</v>
      </c>
      <c r="K14" s="112">
        <v>5</v>
      </c>
    </row>
    <row r="15" spans="1:11" s="113" customFormat="1" ht="19.5" customHeight="1">
      <c r="A15" s="114">
        <v>14</v>
      </c>
      <c r="B15" s="115" t="s">
        <v>144</v>
      </c>
      <c r="C15" s="115" t="s">
        <v>145</v>
      </c>
      <c r="D15" s="115" t="s">
        <v>47</v>
      </c>
      <c r="E15" s="110" t="s">
        <v>223</v>
      </c>
      <c r="F15" s="111">
        <v>0</v>
      </c>
      <c r="G15" s="111">
        <v>70.02</v>
      </c>
      <c r="H15" s="111">
        <f t="shared" si="0"/>
        <v>4.019999999999996</v>
      </c>
      <c r="I15" s="111">
        <v>1</v>
      </c>
      <c r="J15" s="111">
        <f t="shared" si="1"/>
        <v>1</v>
      </c>
      <c r="K15" s="112">
        <v>6</v>
      </c>
    </row>
    <row r="16" spans="1:11" s="113" customFormat="1" ht="19.5" customHeight="1">
      <c r="A16" s="114">
        <v>17</v>
      </c>
      <c r="B16" s="115" t="s">
        <v>149</v>
      </c>
      <c r="C16" s="115" t="s">
        <v>150</v>
      </c>
      <c r="D16" s="115" t="s">
        <v>47</v>
      </c>
      <c r="E16" s="110" t="s">
        <v>223</v>
      </c>
      <c r="F16" s="111">
        <v>0</v>
      </c>
      <c r="G16" s="111">
        <v>71.61</v>
      </c>
      <c r="H16" s="111">
        <f t="shared" si="0"/>
        <v>5.609999999999999</v>
      </c>
      <c r="I16" s="111">
        <v>1</v>
      </c>
      <c r="J16" s="111">
        <f t="shared" si="1"/>
        <v>1</v>
      </c>
      <c r="K16" s="112">
        <v>7</v>
      </c>
    </row>
    <row r="17" spans="1:11" s="113" customFormat="1" ht="19.5" customHeight="1">
      <c r="A17" s="107">
        <v>22</v>
      </c>
      <c r="B17" s="110" t="s">
        <v>159</v>
      </c>
      <c r="C17" s="110" t="s">
        <v>160</v>
      </c>
      <c r="D17" s="110" t="s">
        <v>47</v>
      </c>
      <c r="E17" s="110" t="s">
        <v>223</v>
      </c>
      <c r="F17" s="111">
        <v>0</v>
      </c>
      <c r="G17" s="111">
        <v>74.1</v>
      </c>
      <c r="H17" s="111">
        <f t="shared" si="0"/>
        <v>8.099999999999994</v>
      </c>
      <c r="I17" s="111">
        <v>2</v>
      </c>
      <c r="J17" s="111">
        <f t="shared" si="1"/>
        <v>2</v>
      </c>
      <c r="K17" s="112">
        <v>8</v>
      </c>
    </row>
    <row r="18" spans="1:11" s="113" customFormat="1" ht="19.5" customHeight="1">
      <c r="A18" s="114">
        <v>23</v>
      </c>
      <c r="B18" s="110" t="s">
        <v>161</v>
      </c>
      <c r="C18" s="110" t="s">
        <v>162</v>
      </c>
      <c r="D18" s="110" t="s">
        <v>47</v>
      </c>
      <c r="E18" s="110" t="s">
        <v>223</v>
      </c>
      <c r="F18" s="111">
        <v>4</v>
      </c>
      <c r="G18" s="111">
        <v>64.76</v>
      </c>
      <c r="H18" s="111">
        <f t="shared" si="0"/>
        <v>1.2399999999999949</v>
      </c>
      <c r="I18" s="111"/>
      <c r="J18" s="111">
        <f t="shared" si="1"/>
        <v>4</v>
      </c>
      <c r="K18" s="112">
        <v>9</v>
      </c>
    </row>
    <row r="19" spans="1:11" s="113" customFormat="1" ht="19.5" customHeight="1">
      <c r="A19" s="107">
        <v>16</v>
      </c>
      <c r="B19" s="110" t="s">
        <v>147</v>
      </c>
      <c r="C19" s="110" t="s">
        <v>148</v>
      </c>
      <c r="D19" s="110" t="s">
        <v>57</v>
      </c>
      <c r="E19" s="110" t="s">
        <v>223</v>
      </c>
      <c r="F19" s="111">
        <v>4</v>
      </c>
      <c r="G19" s="111">
        <v>63.43</v>
      </c>
      <c r="H19" s="111">
        <f t="shared" si="0"/>
        <v>2.5700000000000003</v>
      </c>
      <c r="I19" s="111"/>
      <c r="J19" s="111">
        <f t="shared" si="1"/>
        <v>4</v>
      </c>
      <c r="K19" s="112">
        <v>10</v>
      </c>
    </row>
    <row r="20" spans="1:11" s="113" customFormat="1" ht="19.5" customHeight="1">
      <c r="A20" s="114">
        <v>12</v>
      </c>
      <c r="B20" s="110" t="s">
        <v>140</v>
      </c>
      <c r="C20" s="110" t="s">
        <v>141</v>
      </c>
      <c r="D20" s="110" t="s">
        <v>57</v>
      </c>
      <c r="E20" s="110" t="s">
        <v>223</v>
      </c>
      <c r="F20" s="111">
        <v>4</v>
      </c>
      <c r="G20" s="111">
        <v>62.75</v>
      </c>
      <c r="H20" s="111">
        <f t="shared" si="0"/>
        <v>3.25</v>
      </c>
      <c r="I20" s="111">
        <v>1</v>
      </c>
      <c r="J20" s="111">
        <f t="shared" si="1"/>
        <v>5</v>
      </c>
      <c r="K20" s="112">
        <v>11</v>
      </c>
    </row>
    <row r="21" spans="1:11" s="113" customFormat="1" ht="19.5" customHeight="1">
      <c r="A21" s="114">
        <v>19</v>
      </c>
      <c r="B21" s="115" t="s">
        <v>153</v>
      </c>
      <c r="C21" s="115" t="s">
        <v>154</v>
      </c>
      <c r="D21" s="115" t="s">
        <v>50</v>
      </c>
      <c r="E21" s="110" t="s">
        <v>223</v>
      </c>
      <c r="F21" s="111">
        <v>4</v>
      </c>
      <c r="G21" s="111">
        <v>82.42</v>
      </c>
      <c r="H21" s="111">
        <f t="shared" si="0"/>
        <v>16.42</v>
      </c>
      <c r="I21" s="111">
        <v>4</v>
      </c>
      <c r="J21" s="111">
        <f t="shared" si="1"/>
        <v>8</v>
      </c>
      <c r="K21" s="112">
        <v>12</v>
      </c>
    </row>
    <row r="22" spans="1:11" s="113" customFormat="1" ht="19.5" customHeight="1" thickBot="1">
      <c r="A22" s="114">
        <v>18</v>
      </c>
      <c r="B22" s="115" t="s">
        <v>151</v>
      </c>
      <c r="C22" s="115" t="s">
        <v>152</v>
      </c>
      <c r="D22" s="115" t="s">
        <v>47</v>
      </c>
      <c r="E22" s="110" t="s">
        <v>223</v>
      </c>
      <c r="F22" s="111">
        <v>8</v>
      </c>
      <c r="G22" s="111">
        <v>61.25</v>
      </c>
      <c r="H22" s="111">
        <f t="shared" si="0"/>
        <v>4.75</v>
      </c>
      <c r="I22" s="111">
        <v>1</v>
      </c>
      <c r="J22" s="111">
        <f t="shared" si="1"/>
        <v>9</v>
      </c>
      <c r="K22" s="112">
        <v>13</v>
      </c>
    </row>
    <row r="23" spans="1:11" ht="14.25" customHeight="1" thickBot="1">
      <c r="A23" s="8" t="s">
        <v>9</v>
      </c>
      <c r="B23" s="9" t="s">
        <v>2</v>
      </c>
      <c r="C23" s="10" t="s">
        <v>3</v>
      </c>
      <c r="D23" s="9" t="s">
        <v>17</v>
      </c>
      <c r="E23" s="9" t="s">
        <v>16</v>
      </c>
      <c r="F23" s="11" t="s">
        <v>4</v>
      </c>
      <c r="G23" s="11" t="s">
        <v>5</v>
      </c>
      <c r="H23" s="11" t="s">
        <v>224</v>
      </c>
      <c r="I23" s="11" t="s">
        <v>6</v>
      </c>
      <c r="J23" s="11" t="s">
        <v>7</v>
      </c>
      <c r="K23" s="12" t="s">
        <v>8</v>
      </c>
    </row>
    <row r="24" spans="1:11" ht="14.25" customHeight="1">
      <c r="A24" s="114" t="s">
        <v>298</v>
      </c>
      <c r="B24" s="110" t="s">
        <v>231</v>
      </c>
      <c r="C24" s="110" t="s">
        <v>295</v>
      </c>
      <c r="D24" s="110"/>
      <c r="E24" s="110" t="s">
        <v>58</v>
      </c>
      <c r="F24" s="65">
        <v>0</v>
      </c>
      <c r="G24" s="65">
        <v>68.6</v>
      </c>
      <c r="H24" s="111">
        <f aca="true" t="shared" si="2" ref="H24:H33">ABS($H$8-G24)</f>
        <v>2.5999999999999943</v>
      </c>
      <c r="I24" s="65"/>
      <c r="J24" s="111">
        <f aca="true" t="shared" si="3" ref="J24:J33">F24+I24</f>
        <v>0</v>
      </c>
      <c r="K24" s="66"/>
    </row>
    <row r="25" spans="1:11" ht="14.25" customHeight="1">
      <c r="A25" s="114">
        <v>4</v>
      </c>
      <c r="B25" s="110" t="s">
        <v>134</v>
      </c>
      <c r="C25" s="110" t="s">
        <v>111</v>
      </c>
      <c r="D25" s="110" t="s">
        <v>64</v>
      </c>
      <c r="E25" s="110" t="s">
        <v>58</v>
      </c>
      <c r="F25" s="111">
        <v>0</v>
      </c>
      <c r="G25" s="111">
        <v>73.04</v>
      </c>
      <c r="H25" s="111">
        <f t="shared" si="2"/>
        <v>7.040000000000006</v>
      </c>
      <c r="I25" s="111"/>
      <c r="J25" s="111">
        <f t="shared" si="3"/>
        <v>0</v>
      </c>
      <c r="K25" s="112"/>
    </row>
    <row r="26" spans="1:11" ht="14.25" customHeight="1">
      <c r="A26" s="114">
        <v>25</v>
      </c>
      <c r="B26" s="110" t="s">
        <v>107</v>
      </c>
      <c r="C26" s="110" t="s">
        <v>164</v>
      </c>
      <c r="D26" s="110" t="s">
        <v>47</v>
      </c>
      <c r="E26" s="110" t="s">
        <v>58</v>
      </c>
      <c r="F26" s="111">
        <v>0</v>
      </c>
      <c r="G26" s="111">
        <v>75.07</v>
      </c>
      <c r="H26" s="111">
        <f t="shared" si="2"/>
        <v>9.069999999999993</v>
      </c>
      <c r="I26" s="111"/>
      <c r="J26" s="111">
        <f t="shared" si="3"/>
        <v>0</v>
      </c>
      <c r="K26" s="112"/>
    </row>
    <row r="27" spans="1:11" ht="14.25" customHeight="1">
      <c r="A27" s="114">
        <v>3</v>
      </c>
      <c r="B27" s="110" t="s">
        <v>132</v>
      </c>
      <c r="C27" s="110" t="s">
        <v>133</v>
      </c>
      <c r="D27" s="110" t="s">
        <v>71</v>
      </c>
      <c r="E27" s="110" t="s">
        <v>58</v>
      </c>
      <c r="F27" s="111">
        <v>0</v>
      </c>
      <c r="G27" s="111">
        <v>70.69</v>
      </c>
      <c r="H27" s="111">
        <f t="shared" si="2"/>
        <v>4.689999999999998</v>
      </c>
      <c r="I27" s="111">
        <v>1</v>
      </c>
      <c r="J27" s="111">
        <f t="shared" si="3"/>
        <v>1</v>
      </c>
      <c r="K27" s="112"/>
    </row>
    <row r="28" spans="1:11" ht="14.25" customHeight="1">
      <c r="A28" s="107">
        <v>6</v>
      </c>
      <c r="B28" s="110" t="s">
        <v>79</v>
      </c>
      <c r="C28" s="110" t="s">
        <v>136</v>
      </c>
      <c r="D28" s="110" t="s">
        <v>57</v>
      </c>
      <c r="E28" s="110" t="s">
        <v>58</v>
      </c>
      <c r="F28" s="111">
        <v>0</v>
      </c>
      <c r="G28" s="111">
        <v>75.35</v>
      </c>
      <c r="H28" s="111">
        <f t="shared" si="2"/>
        <v>9.349999999999994</v>
      </c>
      <c r="I28" s="111">
        <v>2</v>
      </c>
      <c r="J28" s="111">
        <f t="shared" si="3"/>
        <v>2</v>
      </c>
      <c r="K28" s="112"/>
    </row>
    <row r="29" spans="1:11" ht="14.25" customHeight="1">
      <c r="A29" s="114">
        <v>8</v>
      </c>
      <c r="B29" s="110" t="s">
        <v>107</v>
      </c>
      <c r="C29" s="110" t="s">
        <v>108</v>
      </c>
      <c r="D29" s="110" t="s">
        <v>47</v>
      </c>
      <c r="E29" s="110" t="s">
        <v>58</v>
      </c>
      <c r="F29" s="111">
        <v>0</v>
      </c>
      <c r="G29" s="111">
        <v>75.54</v>
      </c>
      <c r="H29" s="111">
        <f t="shared" si="2"/>
        <v>9.540000000000006</v>
      </c>
      <c r="I29" s="111">
        <v>2</v>
      </c>
      <c r="J29" s="111">
        <f t="shared" si="3"/>
        <v>2</v>
      </c>
      <c r="K29" s="112"/>
    </row>
    <row r="30" spans="1:11" ht="14.25" customHeight="1">
      <c r="A30" s="14"/>
      <c r="B30" s="116" t="s">
        <v>296</v>
      </c>
      <c r="C30" s="117" t="s">
        <v>297</v>
      </c>
      <c r="D30" s="118"/>
      <c r="E30" s="110" t="s">
        <v>58</v>
      </c>
      <c r="F30" s="14">
        <v>4</v>
      </c>
      <c r="G30" s="14">
        <v>73.34</v>
      </c>
      <c r="H30" s="111">
        <f t="shared" si="2"/>
        <v>7.340000000000003</v>
      </c>
      <c r="I30" s="14"/>
      <c r="J30" s="111">
        <f t="shared" si="3"/>
        <v>4</v>
      </c>
      <c r="K30" s="15"/>
    </row>
    <row r="31" spans="1:11" ht="14.25" customHeight="1">
      <c r="A31" s="107">
        <v>7</v>
      </c>
      <c r="B31" s="110" t="s">
        <v>109</v>
      </c>
      <c r="C31" s="110" t="s">
        <v>137</v>
      </c>
      <c r="D31" s="110" t="s">
        <v>57</v>
      </c>
      <c r="E31" s="110" t="s">
        <v>58</v>
      </c>
      <c r="F31" s="111">
        <v>8</v>
      </c>
      <c r="G31" s="111">
        <v>69.73</v>
      </c>
      <c r="H31" s="111">
        <f t="shared" si="2"/>
        <v>3.730000000000004</v>
      </c>
      <c r="I31" s="111">
        <v>1</v>
      </c>
      <c r="J31" s="111">
        <f t="shared" si="3"/>
        <v>9</v>
      </c>
      <c r="K31" s="112"/>
    </row>
    <row r="32" spans="1:11" ht="14.25" customHeight="1">
      <c r="A32" s="107">
        <v>5</v>
      </c>
      <c r="B32" s="110" t="s">
        <v>84</v>
      </c>
      <c r="C32" s="110" t="s">
        <v>135</v>
      </c>
      <c r="D32" s="110" t="s">
        <v>30</v>
      </c>
      <c r="E32" s="110" t="s">
        <v>58</v>
      </c>
      <c r="F32" s="111">
        <v>12</v>
      </c>
      <c r="G32" s="111">
        <v>62.41</v>
      </c>
      <c r="H32" s="111">
        <f t="shared" si="2"/>
        <v>3.5900000000000034</v>
      </c>
      <c r="I32" s="111">
        <v>1</v>
      </c>
      <c r="J32" s="111">
        <f t="shared" si="3"/>
        <v>13</v>
      </c>
      <c r="K32" s="112"/>
    </row>
    <row r="33" spans="1:11" ht="14.25" customHeight="1">
      <c r="A33" s="107">
        <v>24</v>
      </c>
      <c r="B33" s="110" t="s">
        <v>84</v>
      </c>
      <c r="C33" s="110" t="s">
        <v>163</v>
      </c>
      <c r="D33" s="110" t="s">
        <v>30</v>
      </c>
      <c r="E33" s="110" t="s">
        <v>58</v>
      </c>
      <c r="F33" s="111">
        <v>12</v>
      </c>
      <c r="G33" s="111">
        <v>80.8</v>
      </c>
      <c r="H33" s="111">
        <f t="shared" si="2"/>
        <v>14.799999999999997</v>
      </c>
      <c r="I33" s="111">
        <v>3</v>
      </c>
      <c r="J33" s="111">
        <f t="shared" si="3"/>
        <v>15</v>
      </c>
      <c r="K33" s="112"/>
    </row>
  </sheetData>
  <sheetProtection/>
  <mergeCells count="3">
    <mergeCell ref="A1:K1"/>
    <mergeCell ref="A2:K2"/>
    <mergeCell ref="A3:K3"/>
  </mergeCells>
  <printOptions horizontalCentered="1"/>
  <pageMargins left="0.1968503937007874" right="0.1968503937007874" top="0.3937007874015748" bottom="0.1968503937007874" header="0.35433070866141736" footer="0.3937007874015748"/>
  <pageSetup horizontalDpi="300" verticalDpi="3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3"/>
  <sheetViews>
    <sheetView view="pageBreakPreview" zoomScaleSheetLayoutView="100" zoomScalePageLayoutView="0" workbookViewId="0" topLeftCell="A1">
      <selection activeCell="B39" sqref="B39"/>
    </sheetView>
  </sheetViews>
  <sheetFormatPr defaultColWidth="9.140625" defaultRowHeight="14.25" customHeight="1"/>
  <cols>
    <col min="1" max="1" width="3.8515625" style="5" customWidth="1"/>
    <col min="2" max="2" width="29.7109375" style="3" bestFit="1" customWidth="1"/>
    <col min="3" max="3" width="25.00390625" style="3" bestFit="1" customWidth="1"/>
    <col min="4" max="4" width="11.57421875" style="3" bestFit="1" customWidth="1"/>
    <col min="5" max="5" width="12.421875" style="3" customWidth="1"/>
    <col min="6" max="23" width="7.57421875" style="1" customWidth="1"/>
    <col min="24" max="16384" width="9.140625" style="1" customWidth="1"/>
  </cols>
  <sheetData>
    <row r="1" spans="1:11" ht="18">
      <c r="A1" s="191" t="s">
        <v>32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8">
      <c r="A2" s="192" t="s">
        <v>30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8">
      <c r="A3" s="191" t="s">
        <v>33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14.25" customHeight="1" thickBo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6" ht="16.5">
      <c r="A5" s="76" t="s">
        <v>24</v>
      </c>
      <c r="B5" s="77"/>
      <c r="C5" s="78"/>
      <c r="D5" s="77"/>
      <c r="E5" s="79"/>
      <c r="F5" s="4"/>
    </row>
    <row r="6" spans="1:6" ht="16.5">
      <c r="A6" s="84" t="s">
        <v>18</v>
      </c>
      <c r="B6" s="81"/>
      <c r="C6" s="81"/>
      <c r="D6" s="81"/>
      <c r="E6" s="83"/>
      <c r="F6" s="4"/>
    </row>
    <row r="7" spans="1:6" ht="17.25" thickBot="1">
      <c r="A7" s="85" t="s">
        <v>41</v>
      </c>
      <c r="B7" s="86"/>
      <c r="C7" s="86"/>
      <c r="D7" s="86"/>
      <c r="E7" s="87"/>
      <c r="F7" s="4"/>
    </row>
    <row r="8" spans="1:9" ht="14.25" customHeight="1">
      <c r="A8" s="23"/>
      <c r="B8" s="26"/>
      <c r="C8" s="26"/>
      <c r="D8" s="27"/>
      <c r="F8" s="4"/>
      <c r="G8" s="1">
        <v>63</v>
      </c>
      <c r="H8" s="1">
        <v>66</v>
      </c>
      <c r="I8" s="1">
        <v>69</v>
      </c>
    </row>
    <row r="9" spans="1:11" ht="14.25" customHeight="1" thickBot="1">
      <c r="A9" s="5" t="s">
        <v>0</v>
      </c>
      <c r="C9" s="6"/>
      <c r="F9" s="2"/>
      <c r="G9" s="2"/>
      <c r="H9" s="2"/>
      <c r="I9" s="2"/>
      <c r="J9" s="7"/>
      <c r="K9" s="2"/>
    </row>
    <row r="10" spans="1:11" s="13" customFormat="1" ht="14.25" customHeight="1" thickBot="1">
      <c r="A10" s="48" t="s">
        <v>9</v>
      </c>
      <c r="B10" s="9" t="s">
        <v>2</v>
      </c>
      <c r="C10" s="10" t="s">
        <v>3</v>
      </c>
      <c r="D10" s="9" t="s">
        <v>17</v>
      </c>
      <c r="E10" s="9" t="s">
        <v>16</v>
      </c>
      <c r="F10" s="11" t="s">
        <v>4</v>
      </c>
      <c r="G10" s="11" t="s">
        <v>5</v>
      </c>
      <c r="H10" s="11" t="s">
        <v>224</v>
      </c>
      <c r="I10" s="11" t="s">
        <v>6</v>
      </c>
      <c r="J10" s="11" t="s">
        <v>7</v>
      </c>
      <c r="K10" s="12" t="s">
        <v>8</v>
      </c>
    </row>
    <row r="11" spans="1:11" s="37" customFormat="1" ht="19.5" customHeight="1">
      <c r="A11" s="127">
        <v>6</v>
      </c>
      <c r="B11" s="153" t="s">
        <v>175</v>
      </c>
      <c r="C11" s="153" t="s">
        <v>158</v>
      </c>
      <c r="D11" s="153" t="s">
        <v>47</v>
      </c>
      <c r="E11" s="176" t="s">
        <v>225</v>
      </c>
      <c r="F11" s="177">
        <v>0</v>
      </c>
      <c r="G11" s="177">
        <v>66.11</v>
      </c>
      <c r="H11" s="177">
        <f aca="true" t="shared" si="0" ref="H11:H29">ABS($H$8-G11)</f>
        <v>0.10999999999999943</v>
      </c>
      <c r="I11" s="177"/>
      <c r="J11" s="177">
        <f aca="true" t="shared" si="1" ref="J11:J29">F11+I11</f>
        <v>0</v>
      </c>
      <c r="K11" s="178">
        <v>1</v>
      </c>
    </row>
    <row r="12" spans="1:11" s="37" customFormat="1" ht="19.5" customHeight="1">
      <c r="A12" s="132">
        <v>17</v>
      </c>
      <c r="B12" s="100" t="s">
        <v>192</v>
      </c>
      <c r="C12" s="100" t="s">
        <v>158</v>
      </c>
      <c r="D12" s="100" t="s">
        <v>47</v>
      </c>
      <c r="E12" s="43" t="s">
        <v>225</v>
      </c>
      <c r="F12" s="35">
        <v>0</v>
      </c>
      <c r="G12" s="35">
        <v>65.68</v>
      </c>
      <c r="H12" s="35">
        <f t="shared" si="0"/>
        <v>0.3199999999999932</v>
      </c>
      <c r="I12" s="35"/>
      <c r="J12" s="35">
        <f t="shared" si="1"/>
        <v>0</v>
      </c>
      <c r="K12" s="36">
        <v>2</v>
      </c>
    </row>
    <row r="13" spans="1:11" s="37" customFormat="1" ht="19.5" customHeight="1">
      <c r="A13" s="132">
        <v>9</v>
      </c>
      <c r="B13" s="100" t="s">
        <v>290</v>
      </c>
      <c r="C13" s="100" t="s">
        <v>291</v>
      </c>
      <c r="D13" s="100" t="s">
        <v>47</v>
      </c>
      <c r="E13" s="43" t="s">
        <v>225</v>
      </c>
      <c r="F13" s="35">
        <v>0</v>
      </c>
      <c r="G13" s="35">
        <v>67.06</v>
      </c>
      <c r="H13" s="35">
        <f t="shared" si="0"/>
        <v>1.0600000000000023</v>
      </c>
      <c r="I13" s="35"/>
      <c r="J13" s="35">
        <f t="shared" si="1"/>
        <v>0</v>
      </c>
      <c r="K13" s="36">
        <v>3</v>
      </c>
    </row>
    <row r="14" spans="1:11" s="37" customFormat="1" ht="19.5" customHeight="1">
      <c r="A14" s="132">
        <v>5</v>
      </c>
      <c r="B14" s="100" t="s">
        <v>173</v>
      </c>
      <c r="C14" s="100" t="s">
        <v>174</v>
      </c>
      <c r="D14" s="100" t="s">
        <v>54</v>
      </c>
      <c r="E14" s="43" t="s">
        <v>225</v>
      </c>
      <c r="F14" s="35">
        <v>0</v>
      </c>
      <c r="G14" s="35">
        <v>64.45</v>
      </c>
      <c r="H14" s="35">
        <f t="shared" si="0"/>
        <v>1.5499999999999972</v>
      </c>
      <c r="I14" s="35"/>
      <c r="J14" s="35">
        <f t="shared" si="1"/>
        <v>0</v>
      </c>
      <c r="K14" s="36">
        <v>4</v>
      </c>
    </row>
    <row r="15" spans="1:11" s="37" customFormat="1" ht="19.5" customHeight="1">
      <c r="A15" s="132">
        <v>11</v>
      </c>
      <c r="B15" s="100" t="s">
        <v>182</v>
      </c>
      <c r="C15" s="100" t="s">
        <v>166</v>
      </c>
      <c r="D15" s="100" t="s">
        <v>57</v>
      </c>
      <c r="E15" s="43" t="s">
        <v>225</v>
      </c>
      <c r="F15" s="35">
        <v>0</v>
      </c>
      <c r="G15" s="35">
        <v>64.39</v>
      </c>
      <c r="H15" s="35">
        <f t="shared" si="0"/>
        <v>1.6099999999999994</v>
      </c>
      <c r="I15" s="35"/>
      <c r="J15" s="35">
        <f t="shared" si="1"/>
        <v>0</v>
      </c>
      <c r="K15" s="36">
        <v>5</v>
      </c>
    </row>
    <row r="16" spans="1:11" s="37" customFormat="1" ht="19.5" customHeight="1">
      <c r="A16" s="132">
        <v>10</v>
      </c>
      <c r="B16" s="100" t="s">
        <v>180</v>
      </c>
      <c r="C16" s="100" t="s">
        <v>181</v>
      </c>
      <c r="D16" s="100" t="s">
        <v>57</v>
      </c>
      <c r="E16" s="43" t="s">
        <v>225</v>
      </c>
      <c r="F16" s="35">
        <v>0</v>
      </c>
      <c r="G16" s="35">
        <v>68.97</v>
      </c>
      <c r="H16" s="35">
        <f t="shared" si="0"/>
        <v>2.969999999999999</v>
      </c>
      <c r="I16" s="35"/>
      <c r="J16" s="35">
        <f t="shared" si="1"/>
        <v>0</v>
      </c>
      <c r="K16" s="36">
        <v>6</v>
      </c>
    </row>
    <row r="17" spans="1:28" s="37" customFormat="1" ht="19.5" customHeight="1">
      <c r="A17" s="132">
        <v>23</v>
      </c>
      <c r="B17" s="100" t="s">
        <v>167</v>
      </c>
      <c r="C17" s="100" t="s">
        <v>63</v>
      </c>
      <c r="D17" s="100" t="s">
        <v>64</v>
      </c>
      <c r="E17" s="43" t="s">
        <v>225</v>
      </c>
      <c r="F17" s="35">
        <v>4</v>
      </c>
      <c r="G17" s="35">
        <v>74.38</v>
      </c>
      <c r="H17" s="35">
        <f t="shared" si="0"/>
        <v>8.379999999999995</v>
      </c>
      <c r="I17" s="35">
        <v>2</v>
      </c>
      <c r="J17" s="35">
        <f t="shared" si="1"/>
        <v>6</v>
      </c>
      <c r="K17" s="36">
        <v>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11" s="37" customFormat="1" ht="19.5" customHeight="1">
      <c r="A18" s="132">
        <v>16</v>
      </c>
      <c r="B18" s="100" t="s">
        <v>191</v>
      </c>
      <c r="C18" s="100" t="s">
        <v>166</v>
      </c>
      <c r="D18" s="100" t="s">
        <v>57</v>
      </c>
      <c r="E18" s="43" t="s">
        <v>225</v>
      </c>
      <c r="F18" s="35">
        <v>0</v>
      </c>
      <c r="G18" s="35">
        <v>69.29</v>
      </c>
      <c r="H18" s="35">
        <f t="shared" si="0"/>
        <v>3.2900000000000063</v>
      </c>
      <c r="I18" s="35">
        <v>1</v>
      </c>
      <c r="J18" s="35">
        <f t="shared" si="1"/>
        <v>1</v>
      </c>
      <c r="K18" s="36">
        <v>8</v>
      </c>
    </row>
    <row r="19" spans="1:11" s="37" customFormat="1" ht="19.5" customHeight="1">
      <c r="A19" s="132">
        <v>8</v>
      </c>
      <c r="B19" s="100" t="s">
        <v>178</v>
      </c>
      <c r="C19" s="100" t="s">
        <v>179</v>
      </c>
      <c r="D19" s="100" t="s">
        <v>47</v>
      </c>
      <c r="E19" s="43" t="s">
        <v>225</v>
      </c>
      <c r="F19" s="35">
        <v>0</v>
      </c>
      <c r="G19" s="35">
        <v>69.43</v>
      </c>
      <c r="H19" s="35">
        <f t="shared" si="0"/>
        <v>3.430000000000007</v>
      </c>
      <c r="I19" s="35">
        <v>1</v>
      </c>
      <c r="J19" s="35">
        <f t="shared" si="1"/>
        <v>1</v>
      </c>
      <c r="K19" s="36">
        <v>9</v>
      </c>
    </row>
    <row r="20" spans="1:11" s="37" customFormat="1" ht="19.5" customHeight="1">
      <c r="A20" s="132">
        <v>18</v>
      </c>
      <c r="B20" s="100" t="s">
        <v>193</v>
      </c>
      <c r="C20" s="100" t="s">
        <v>181</v>
      </c>
      <c r="D20" s="100" t="s">
        <v>57</v>
      </c>
      <c r="E20" s="43" t="s">
        <v>225</v>
      </c>
      <c r="F20" s="35">
        <v>0</v>
      </c>
      <c r="G20" s="35">
        <v>59.93</v>
      </c>
      <c r="H20" s="35">
        <f t="shared" si="0"/>
        <v>6.07</v>
      </c>
      <c r="I20" s="35">
        <v>1</v>
      </c>
      <c r="J20" s="35">
        <f t="shared" si="1"/>
        <v>1</v>
      </c>
      <c r="K20" s="36">
        <v>10</v>
      </c>
    </row>
    <row r="21" spans="1:11" s="37" customFormat="1" ht="19.5" customHeight="1">
      <c r="A21" s="132">
        <v>3</v>
      </c>
      <c r="B21" s="99" t="s">
        <v>168</v>
      </c>
      <c r="C21" s="99" t="s">
        <v>169</v>
      </c>
      <c r="D21" s="99" t="s">
        <v>170</v>
      </c>
      <c r="E21" s="43" t="s">
        <v>225</v>
      </c>
      <c r="F21" s="35">
        <v>0</v>
      </c>
      <c r="G21" s="35">
        <v>73.17</v>
      </c>
      <c r="H21" s="35">
        <f t="shared" si="0"/>
        <v>7.170000000000002</v>
      </c>
      <c r="I21" s="35">
        <v>2</v>
      </c>
      <c r="J21" s="35">
        <f t="shared" si="1"/>
        <v>2</v>
      </c>
      <c r="K21" s="36">
        <v>11</v>
      </c>
    </row>
    <row r="22" spans="1:11" s="37" customFormat="1" ht="19.5" customHeight="1">
      <c r="A22" s="132">
        <v>19</v>
      </c>
      <c r="B22" s="100" t="s">
        <v>194</v>
      </c>
      <c r="C22" s="100" t="s">
        <v>195</v>
      </c>
      <c r="D22" s="100" t="s">
        <v>47</v>
      </c>
      <c r="E22" s="43" t="s">
        <v>225</v>
      </c>
      <c r="F22" s="35">
        <v>0</v>
      </c>
      <c r="G22" s="35">
        <v>73.61</v>
      </c>
      <c r="H22" s="35">
        <f t="shared" si="0"/>
        <v>7.609999999999999</v>
      </c>
      <c r="I22" s="35">
        <v>2</v>
      </c>
      <c r="J22" s="35">
        <f t="shared" si="1"/>
        <v>2</v>
      </c>
      <c r="K22" s="36">
        <v>12</v>
      </c>
    </row>
    <row r="23" spans="1:11" s="37" customFormat="1" ht="19.5" customHeight="1">
      <c r="A23" s="132">
        <v>1</v>
      </c>
      <c r="B23" s="100" t="s">
        <v>165</v>
      </c>
      <c r="C23" s="100" t="s">
        <v>166</v>
      </c>
      <c r="D23" s="100" t="s">
        <v>57</v>
      </c>
      <c r="E23" s="43" t="s">
        <v>225</v>
      </c>
      <c r="F23" s="35">
        <v>0</v>
      </c>
      <c r="G23" s="35">
        <v>76.27</v>
      </c>
      <c r="H23" s="35">
        <f t="shared" si="0"/>
        <v>10.269999999999996</v>
      </c>
      <c r="I23" s="35">
        <v>2</v>
      </c>
      <c r="J23" s="35">
        <f t="shared" si="1"/>
        <v>2</v>
      </c>
      <c r="K23" s="36">
        <v>13</v>
      </c>
    </row>
    <row r="24" spans="1:11" s="37" customFormat="1" ht="19.5" customHeight="1">
      <c r="A24" s="132">
        <v>14</v>
      </c>
      <c r="B24" s="100" t="s">
        <v>187</v>
      </c>
      <c r="C24" s="100" t="s">
        <v>188</v>
      </c>
      <c r="D24" s="100" t="s">
        <v>30</v>
      </c>
      <c r="E24" s="43" t="s">
        <v>225</v>
      </c>
      <c r="F24" s="35">
        <v>4</v>
      </c>
      <c r="G24" s="35">
        <v>65.73</v>
      </c>
      <c r="H24" s="35">
        <f t="shared" si="0"/>
        <v>0.269999999999996</v>
      </c>
      <c r="I24" s="35"/>
      <c r="J24" s="35">
        <f t="shared" si="1"/>
        <v>4</v>
      </c>
      <c r="K24" s="36">
        <v>14</v>
      </c>
    </row>
    <row r="25" spans="1:11" s="37" customFormat="1" ht="19.5" customHeight="1">
      <c r="A25" s="132">
        <v>12</v>
      </c>
      <c r="B25" s="100" t="s">
        <v>183</v>
      </c>
      <c r="C25" s="100" t="s">
        <v>184</v>
      </c>
      <c r="D25" s="100" t="s">
        <v>57</v>
      </c>
      <c r="E25" s="43" t="s">
        <v>225</v>
      </c>
      <c r="F25" s="35">
        <v>4</v>
      </c>
      <c r="G25" s="35">
        <v>61.81</v>
      </c>
      <c r="H25" s="35">
        <f t="shared" si="0"/>
        <v>4.189999999999998</v>
      </c>
      <c r="I25" s="35"/>
      <c r="J25" s="35">
        <f t="shared" si="1"/>
        <v>4</v>
      </c>
      <c r="K25" s="36">
        <v>15</v>
      </c>
    </row>
    <row r="26" spans="1:11" s="37" customFormat="1" ht="19.5" customHeight="1">
      <c r="A26" s="132">
        <v>7</v>
      </c>
      <c r="B26" s="100" t="s">
        <v>176</v>
      </c>
      <c r="C26" s="100" t="s">
        <v>177</v>
      </c>
      <c r="D26" s="100" t="s">
        <v>50</v>
      </c>
      <c r="E26" s="43" t="s">
        <v>225</v>
      </c>
      <c r="F26" s="35">
        <v>4</v>
      </c>
      <c r="G26" s="180">
        <v>72</v>
      </c>
      <c r="H26" s="180">
        <f t="shared" si="0"/>
        <v>6</v>
      </c>
      <c r="I26" s="35"/>
      <c r="J26" s="35">
        <f t="shared" si="1"/>
        <v>4</v>
      </c>
      <c r="K26" s="36">
        <v>16</v>
      </c>
    </row>
    <row r="27" spans="1:11" s="37" customFormat="1" ht="19.5" customHeight="1">
      <c r="A27" s="132">
        <v>4</v>
      </c>
      <c r="B27" s="100" t="s">
        <v>171</v>
      </c>
      <c r="C27" s="100" t="s">
        <v>172</v>
      </c>
      <c r="D27" s="100" t="s">
        <v>54</v>
      </c>
      <c r="E27" s="43" t="s">
        <v>225</v>
      </c>
      <c r="F27" s="35">
        <v>8</v>
      </c>
      <c r="G27" s="35">
        <v>67.18</v>
      </c>
      <c r="H27" s="35">
        <f t="shared" si="0"/>
        <v>1.1800000000000068</v>
      </c>
      <c r="I27" s="35"/>
      <c r="J27" s="35">
        <f t="shared" si="1"/>
        <v>8</v>
      </c>
      <c r="K27" s="36">
        <v>17</v>
      </c>
    </row>
    <row r="28" spans="1:11" s="37" customFormat="1" ht="19.5" customHeight="1">
      <c r="A28" s="132" t="s">
        <v>220</v>
      </c>
      <c r="B28" s="100" t="s">
        <v>292</v>
      </c>
      <c r="C28" s="100" t="s">
        <v>293</v>
      </c>
      <c r="D28" s="100" t="s">
        <v>57</v>
      </c>
      <c r="E28" s="43" t="s">
        <v>225</v>
      </c>
      <c r="F28" s="35">
        <v>8</v>
      </c>
      <c r="G28" s="35">
        <v>88.15</v>
      </c>
      <c r="H28" s="35">
        <f t="shared" si="0"/>
        <v>22.150000000000006</v>
      </c>
      <c r="I28" s="35">
        <v>5</v>
      </c>
      <c r="J28" s="35">
        <f t="shared" si="1"/>
        <v>13</v>
      </c>
      <c r="K28" s="36">
        <v>19</v>
      </c>
    </row>
    <row r="29" spans="1:11" s="37" customFormat="1" ht="19.5" customHeight="1">
      <c r="A29" s="132">
        <v>13</v>
      </c>
      <c r="B29" s="100" t="s">
        <v>185</v>
      </c>
      <c r="C29" s="100" t="s">
        <v>186</v>
      </c>
      <c r="D29" s="100" t="s">
        <v>57</v>
      </c>
      <c r="E29" s="43" t="s">
        <v>225</v>
      </c>
      <c r="F29" s="35">
        <v>8</v>
      </c>
      <c r="G29" s="35">
        <v>95.05</v>
      </c>
      <c r="H29" s="35">
        <f t="shared" si="0"/>
        <v>29.049999999999997</v>
      </c>
      <c r="I29" s="35">
        <v>7</v>
      </c>
      <c r="J29" s="35">
        <f t="shared" si="1"/>
        <v>15</v>
      </c>
      <c r="K29" s="36">
        <v>20</v>
      </c>
    </row>
    <row r="30" spans="1:11" s="37" customFormat="1" ht="19.5" customHeight="1">
      <c r="A30" s="132">
        <v>20</v>
      </c>
      <c r="B30" s="100" t="s">
        <v>196</v>
      </c>
      <c r="C30" s="100" t="s">
        <v>197</v>
      </c>
      <c r="D30" s="100" t="s">
        <v>67</v>
      </c>
      <c r="E30" s="43" t="s">
        <v>225</v>
      </c>
      <c r="F30" s="35" t="s">
        <v>288</v>
      </c>
      <c r="G30" s="35"/>
      <c r="H30" s="35"/>
      <c r="I30" s="35"/>
      <c r="J30" s="35"/>
      <c r="K30" s="36"/>
    </row>
    <row r="31" spans="1:11" s="37" customFormat="1" ht="19.5" customHeight="1">
      <c r="A31" s="132">
        <v>21</v>
      </c>
      <c r="B31" s="100" t="s">
        <v>198</v>
      </c>
      <c r="C31" s="100" t="s">
        <v>110</v>
      </c>
      <c r="D31" s="100" t="s">
        <v>57</v>
      </c>
      <c r="E31" s="43" t="s">
        <v>225</v>
      </c>
      <c r="F31" s="35" t="s">
        <v>288</v>
      </c>
      <c r="G31" s="35"/>
      <c r="H31" s="35"/>
      <c r="I31" s="35"/>
      <c r="J31" s="35"/>
      <c r="K31" s="36"/>
    </row>
    <row r="32" spans="1:28" s="37" customFormat="1" ht="19.5" customHeight="1">
      <c r="A32" s="132">
        <v>22</v>
      </c>
      <c r="B32" s="100" t="s">
        <v>199</v>
      </c>
      <c r="C32" s="100" t="s">
        <v>166</v>
      </c>
      <c r="D32" s="100" t="s">
        <v>57</v>
      </c>
      <c r="E32" s="43" t="s">
        <v>225</v>
      </c>
      <c r="F32" s="35" t="s">
        <v>288</v>
      </c>
      <c r="G32" s="14"/>
      <c r="H32" s="35"/>
      <c r="I32" s="14"/>
      <c r="J32" s="35"/>
      <c r="K32" s="1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11" s="37" customFormat="1" ht="19.5" customHeight="1" thickBot="1">
      <c r="A33" s="149">
        <v>15</v>
      </c>
      <c r="B33" s="156" t="s">
        <v>189</v>
      </c>
      <c r="C33" s="156" t="s">
        <v>190</v>
      </c>
      <c r="D33" s="156" t="s">
        <v>57</v>
      </c>
      <c r="E33" s="179" t="s">
        <v>225</v>
      </c>
      <c r="F33" s="157" t="s">
        <v>288</v>
      </c>
      <c r="G33" s="157"/>
      <c r="H33" s="157"/>
      <c r="I33" s="157"/>
      <c r="J33" s="157"/>
      <c r="K33" s="158"/>
    </row>
    <row r="34" spans="1:11" s="37" customFormat="1" ht="19.5" customHeight="1" thickBot="1">
      <c r="A34" s="48" t="s">
        <v>9</v>
      </c>
      <c r="B34" s="9" t="s">
        <v>2</v>
      </c>
      <c r="C34" s="10" t="s">
        <v>3</v>
      </c>
      <c r="D34" s="9" t="s">
        <v>17</v>
      </c>
      <c r="E34" s="9" t="s">
        <v>16</v>
      </c>
      <c r="F34" s="11" t="s">
        <v>4</v>
      </c>
      <c r="G34" s="11" t="s">
        <v>5</v>
      </c>
      <c r="H34" s="11" t="s">
        <v>224</v>
      </c>
      <c r="I34" s="11" t="s">
        <v>6</v>
      </c>
      <c r="J34" s="11" t="s">
        <v>7</v>
      </c>
      <c r="K34" s="12" t="s">
        <v>8</v>
      </c>
    </row>
    <row r="35" spans="1:11" s="37" customFormat="1" ht="19.5" customHeight="1">
      <c r="A35" s="16">
        <v>2</v>
      </c>
      <c r="B35" s="100" t="s">
        <v>167</v>
      </c>
      <c r="C35" s="106" t="s">
        <v>131</v>
      </c>
      <c r="D35" s="100" t="s">
        <v>64</v>
      </c>
      <c r="E35" s="43" t="s">
        <v>294</v>
      </c>
      <c r="F35" s="35">
        <v>4</v>
      </c>
      <c r="G35" s="35">
        <v>92.2</v>
      </c>
      <c r="H35" s="35">
        <f>ABS($H$8-G35)</f>
        <v>26.200000000000003</v>
      </c>
      <c r="I35" s="35">
        <v>6</v>
      </c>
      <c r="J35" s="35">
        <f>F35+I35</f>
        <v>10</v>
      </c>
      <c r="K35" s="36">
        <v>18</v>
      </c>
    </row>
    <row r="36" spans="1:11" s="37" customFormat="1" ht="19.5" customHeight="1">
      <c r="A36" s="16"/>
      <c r="B36" s="100"/>
      <c r="C36" s="100"/>
      <c r="D36" s="100"/>
      <c r="E36" s="43"/>
      <c r="F36" s="35"/>
      <c r="G36" s="35"/>
      <c r="H36" s="35"/>
      <c r="I36" s="35"/>
      <c r="J36" s="35"/>
      <c r="K36" s="35"/>
    </row>
    <row r="37" spans="1:5" s="19" customFormat="1" ht="14.25" customHeight="1">
      <c r="A37" s="18"/>
      <c r="B37" s="2"/>
      <c r="C37" s="2"/>
      <c r="D37" s="2"/>
      <c r="E37" s="2"/>
    </row>
    <row r="38" spans="1:5" s="19" customFormat="1" ht="14.25" customHeight="1">
      <c r="A38" s="18"/>
      <c r="B38" s="2"/>
      <c r="C38" s="2"/>
      <c r="D38" s="2"/>
      <c r="E38" s="2"/>
    </row>
    <row r="39" spans="1:5" s="19" customFormat="1" ht="14.25" customHeight="1">
      <c r="A39" s="18"/>
      <c r="B39" s="2"/>
      <c r="C39" s="2"/>
      <c r="D39" s="2"/>
      <c r="E39" s="2"/>
    </row>
    <row r="40" spans="1:5" s="19" customFormat="1" ht="14.25" customHeight="1">
      <c r="A40" s="18"/>
      <c r="B40" s="2"/>
      <c r="C40" s="2"/>
      <c r="D40" s="2"/>
      <c r="E40" s="2"/>
    </row>
    <row r="41" spans="1:5" s="19" customFormat="1" ht="14.25" customHeight="1">
      <c r="A41" s="18"/>
      <c r="B41" s="2"/>
      <c r="C41" s="2"/>
      <c r="D41" s="2"/>
      <c r="E41" s="2"/>
    </row>
    <row r="42" spans="1:5" s="19" customFormat="1" ht="14.25" customHeight="1">
      <c r="A42" s="18"/>
      <c r="B42" s="3"/>
      <c r="C42" s="3"/>
      <c r="D42" s="3"/>
      <c r="E42" s="3"/>
    </row>
    <row r="43" spans="1:5" s="19" customFormat="1" ht="14.25" customHeight="1">
      <c r="A43" s="18"/>
      <c r="B43" s="3"/>
      <c r="C43" s="3"/>
      <c r="D43" s="3"/>
      <c r="E43" s="3"/>
    </row>
  </sheetData>
  <sheetProtection/>
  <mergeCells count="3">
    <mergeCell ref="A1:K1"/>
    <mergeCell ref="A2:K2"/>
    <mergeCell ref="A3:K3"/>
  </mergeCells>
  <printOptions horizontalCentered="1"/>
  <pageMargins left="0.1968503937007874" right="0.1968503937007874" top="0.3937007874015748" bottom="0.1968503937007874" header="0.35433070866141736" footer="0.3937007874015748"/>
  <pageSetup horizontalDpi="300" verticalDpi="3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5"/>
  <sheetViews>
    <sheetView view="pageBreakPreview" zoomScaleSheetLayoutView="100" zoomScalePageLayoutView="0" workbookViewId="0" topLeftCell="A1">
      <selection activeCell="N18" sqref="N18"/>
    </sheetView>
  </sheetViews>
  <sheetFormatPr defaultColWidth="9.140625" defaultRowHeight="14.25" customHeight="1"/>
  <cols>
    <col min="1" max="1" width="3.8515625" style="5" customWidth="1"/>
    <col min="2" max="2" width="28.8515625" style="3" bestFit="1" customWidth="1"/>
    <col min="3" max="3" width="20.140625" style="3" customWidth="1"/>
    <col min="4" max="4" width="12.421875" style="3" customWidth="1"/>
    <col min="5" max="5" width="11.140625" style="3" customWidth="1"/>
    <col min="6" max="10" width="7.7109375" style="124" customWidth="1"/>
    <col min="11" max="23" width="7.7109375" style="1" customWidth="1"/>
    <col min="24" max="16384" width="9.140625" style="1" customWidth="1"/>
  </cols>
  <sheetData>
    <row r="1" spans="1:11" ht="18">
      <c r="A1" s="191" t="s">
        <v>32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8">
      <c r="A2" s="192" t="s">
        <v>30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8">
      <c r="A3" s="191" t="s">
        <v>33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14.25" customHeight="1" thickBot="1">
      <c r="A4" s="20"/>
      <c r="B4" s="21"/>
      <c r="C4" s="21"/>
      <c r="D4" s="21"/>
      <c r="E4" s="21"/>
      <c r="F4" s="113"/>
      <c r="G4" s="113"/>
      <c r="H4" s="113"/>
      <c r="I4" s="113"/>
      <c r="J4" s="113"/>
      <c r="K4" s="21"/>
    </row>
    <row r="5" spans="1:6" ht="16.5">
      <c r="A5" s="76" t="s">
        <v>20</v>
      </c>
      <c r="B5" s="77"/>
      <c r="C5" s="78"/>
      <c r="D5" s="77"/>
      <c r="E5" s="79"/>
      <c r="F5" s="123"/>
    </row>
    <row r="6" spans="1:6" ht="16.5">
      <c r="A6" s="84" t="s">
        <v>18</v>
      </c>
      <c r="B6" s="81"/>
      <c r="C6" s="81"/>
      <c r="D6" s="81"/>
      <c r="E6" s="83"/>
      <c r="F6" s="123"/>
    </row>
    <row r="7" spans="1:6" ht="17.25" thickBot="1">
      <c r="A7" s="85" t="s">
        <v>40</v>
      </c>
      <c r="B7" s="86"/>
      <c r="C7" s="86"/>
      <c r="D7" s="86"/>
      <c r="E7" s="87"/>
      <c r="F7" s="123"/>
    </row>
    <row r="8" spans="2:9" ht="14.25" customHeight="1">
      <c r="B8" s="2"/>
      <c r="C8" s="2"/>
      <c r="F8" s="123"/>
      <c r="G8" s="124">
        <v>55</v>
      </c>
      <c r="H8" s="124">
        <v>58</v>
      </c>
      <c r="I8" s="124">
        <v>61</v>
      </c>
    </row>
    <row r="9" spans="1:11" ht="14.25" customHeight="1" thickBot="1">
      <c r="A9" s="5" t="s">
        <v>0</v>
      </c>
      <c r="C9" s="6"/>
      <c r="F9" s="125"/>
      <c r="G9" s="125"/>
      <c r="H9" s="125"/>
      <c r="I9" s="125"/>
      <c r="J9" s="125"/>
      <c r="K9" s="2"/>
    </row>
    <row r="10" spans="1:11" s="13" customFormat="1" ht="14.25" customHeight="1">
      <c r="A10" s="8" t="s">
        <v>9</v>
      </c>
      <c r="B10" s="119" t="s">
        <v>2</v>
      </c>
      <c r="C10" s="120" t="s">
        <v>3</v>
      </c>
      <c r="D10" s="119" t="s">
        <v>17</v>
      </c>
      <c r="E10" s="119" t="s">
        <v>16</v>
      </c>
      <c r="F10" s="182" t="s">
        <v>4</v>
      </c>
      <c r="G10" s="182" t="s">
        <v>5</v>
      </c>
      <c r="H10" s="182" t="s">
        <v>221</v>
      </c>
      <c r="I10" s="182" t="s">
        <v>6</v>
      </c>
      <c r="J10" s="182" t="s">
        <v>7</v>
      </c>
      <c r="K10" s="122" t="s">
        <v>8</v>
      </c>
    </row>
    <row r="11" spans="1:28" ht="14.25" customHeight="1">
      <c r="A11" s="183">
        <v>4</v>
      </c>
      <c r="B11" s="100" t="s">
        <v>202</v>
      </c>
      <c r="C11" s="100" t="s">
        <v>166</v>
      </c>
      <c r="D11" s="100" t="s">
        <v>57</v>
      </c>
      <c r="E11" s="102" t="s">
        <v>227</v>
      </c>
      <c r="F11" s="126">
        <v>0</v>
      </c>
      <c r="G11" s="126">
        <v>58.17</v>
      </c>
      <c r="H11" s="126">
        <f aca="true" t="shared" si="0" ref="H11:H23">ABS($H$8-G11)</f>
        <v>0.1700000000000017</v>
      </c>
      <c r="I11" s="126"/>
      <c r="J11" s="187">
        <f aca="true" t="shared" si="1" ref="J11:J23">F11+I11</f>
        <v>0</v>
      </c>
      <c r="K11" s="189">
        <v>1</v>
      </c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11" s="101" customFormat="1" ht="19.5" customHeight="1">
      <c r="A12" s="183">
        <v>2</v>
      </c>
      <c r="B12" s="100" t="s">
        <v>200</v>
      </c>
      <c r="C12" s="100" t="s">
        <v>201</v>
      </c>
      <c r="D12" s="100" t="s">
        <v>57</v>
      </c>
      <c r="E12" s="102" t="s">
        <v>227</v>
      </c>
      <c r="F12" s="126">
        <v>0</v>
      </c>
      <c r="G12" s="126">
        <v>57.72</v>
      </c>
      <c r="H12" s="126">
        <f t="shared" si="0"/>
        <v>0.28000000000000114</v>
      </c>
      <c r="I12" s="126"/>
      <c r="J12" s="187">
        <f t="shared" si="1"/>
        <v>0</v>
      </c>
      <c r="K12" s="189">
        <v>2</v>
      </c>
    </row>
    <row r="13" spans="1:28" s="101" customFormat="1" ht="19.5" customHeight="1">
      <c r="A13" s="183">
        <v>14</v>
      </c>
      <c r="B13" s="100" t="s">
        <v>211</v>
      </c>
      <c r="C13" s="100" t="s">
        <v>289</v>
      </c>
      <c r="D13" s="100" t="s">
        <v>57</v>
      </c>
      <c r="E13" s="102" t="s">
        <v>227</v>
      </c>
      <c r="F13" s="126">
        <v>0</v>
      </c>
      <c r="G13" s="126">
        <v>57.35</v>
      </c>
      <c r="H13" s="126">
        <f t="shared" si="0"/>
        <v>0.6499999999999986</v>
      </c>
      <c r="I13" s="126"/>
      <c r="J13" s="187">
        <f t="shared" si="1"/>
        <v>0</v>
      </c>
      <c r="K13" s="189">
        <v>3</v>
      </c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</row>
    <row r="14" spans="1:11" s="101" customFormat="1" ht="19.5" customHeight="1">
      <c r="A14" s="183" t="s">
        <v>287</v>
      </c>
      <c r="B14" s="100" t="s">
        <v>281</v>
      </c>
      <c r="C14" s="100" t="s">
        <v>282</v>
      </c>
      <c r="D14" s="100" t="s">
        <v>50</v>
      </c>
      <c r="E14" s="102" t="s">
        <v>227</v>
      </c>
      <c r="F14" s="126">
        <v>0</v>
      </c>
      <c r="G14" s="126">
        <v>56.81</v>
      </c>
      <c r="H14" s="126">
        <f t="shared" si="0"/>
        <v>1.1899999999999977</v>
      </c>
      <c r="I14" s="126"/>
      <c r="J14" s="187">
        <f t="shared" si="1"/>
        <v>0</v>
      </c>
      <c r="K14" s="189">
        <v>4</v>
      </c>
    </row>
    <row r="15" spans="1:28" s="101" customFormat="1" ht="19.5" customHeight="1">
      <c r="A15" s="183">
        <v>13</v>
      </c>
      <c r="B15" s="100" t="s">
        <v>209</v>
      </c>
      <c r="C15" s="100" t="s">
        <v>210</v>
      </c>
      <c r="D15" s="100" t="s">
        <v>30</v>
      </c>
      <c r="E15" s="102" t="s">
        <v>227</v>
      </c>
      <c r="F15" s="126">
        <v>0</v>
      </c>
      <c r="G15" s="126">
        <v>56.77</v>
      </c>
      <c r="H15" s="126">
        <f t="shared" si="0"/>
        <v>1.2299999999999969</v>
      </c>
      <c r="I15" s="126"/>
      <c r="J15" s="187">
        <f t="shared" si="1"/>
        <v>0</v>
      </c>
      <c r="K15" s="189">
        <v>5</v>
      </c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</row>
    <row r="16" spans="1:28" s="101" customFormat="1" ht="19.5" customHeight="1">
      <c r="A16" s="183">
        <v>16</v>
      </c>
      <c r="B16" s="100" t="s">
        <v>213</v>
      </c>
      <c r="C16" s="100" t="s">
        <v>166</v>
      </c>
      <c r="D16" s="100" t="s">
        <v>57</v>
      </c>
      <c r="E16" s="102" t="s">
        <v>227</v>
      </c>
      <c r="F16" s="126">
        <v>0</v>
      </c>
      <c r="G16" s="126">
        <v>54.64</v>
      </c>
      <c r="H16" s="126">
        <f t="shared" si="0"/>
        <v>3.3599999999999994</v>
      </c>
      <c r="I16" s="126">
        <v>1</v>
      </c>
      <c r="J16" s="187">
        <f t="shared" si="1"/>
        <v>1</v>
      </c>
      <c r="K16" s="189">
        <v>6</v>
      </c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</row>
    <row r="17" spans="1:28" s="101" customFormat="1" ht="19.5" customHeight="1">
      <c r="A17" s="183">
        <v>15</v>
      </c>
      <c r="B17" s="100" t="s">
        <v>212</v>
      </c>
      <c r="C17" s="100" t="s">
        <v>195</v>
      </c>
      <c r="D17" s="100" t="s">
        <v>47</v>
      </c>
      <c r="E17" s="102" t="s">
        <v>227</v>
      </c>
      <c r="F17" s="126">
        <v>0</v>
      </c>
      <c r="G17" s="181">
        <v>54</v>
      </c>
      <c r="H17" s="181">
        <f t="shared" si="0"/>
        <v>4</v>
      </c>
      <c r="I17" s="126">
        <v>1</v>
      </c>
      <c r="J17" s="187">
        <f t="shared" si="1"/>
        <v>1</v>
      </c>
      <c r="K17" s="189">
        <v>7</v>
      </c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</row>
    <row r="18" spans="1:11" s="101" customFormat="1" ht="19.5" customHeight="1">
      <c r="A18" s="183">
        <v>10</v>
      </c>
      <c r="B18" s="100" t="s">
        <v>206</v>
      </c>
      <c r="C18" s="100" t="s">
        <v>207</v>
      </c>
      <c r="D18" s="100" t="s">
        <v>57</v>
      </c>
      <c r="E18" s="102" t="s">
        <v>227</v>
      </c>
      <c r="F18" s="126">
        <v>0</v>
      </c>
      <c r="G18" s="126">
        <v>53.68</v>
      </c>
      <c r="H18" s="126">
        <f t="shared" si="0"/>
        <v>4.32</v>
      </c>
      <c r="I18" s="126">
        <v>1</v>
      </c>
      <c r="J18" s="187">
        <f t="shared" si="1"/>
        <v>1</v>
      </c>
      <c r="K18" s="189">
        <v>8</v>
      </c>
    </row>
    <row r="19" spans="1:11" s="101" customFormat="1" ht="19.5" customHeight="1">
      <c r="A19" s="183">
        <v>3</v>
      </c>
      <c r="B19" s="100" t="s">
        <v>183</v>
      </c>
      <c r="C19" s="100" t="s">
        <v>184</v>
      </c>
      <c r="D19" s="100" t="s">
        <v>57</v>
      </c>
      <c r="E19" s="102" t="s">
        <v>227</v>
      </c>
      <c r="F19" s="126">
        <v>0</v>
      </c>
      <c r="G19" s="126">
        <v>53.12</v>
      </c>
      <c r="H19" s="126">
        <f t="shared" si="0"/>
        <v>4.880000000000003</v>
      </c>
      <c r="I19" s="126">
        <v>1</v>
      </c>
      <c r="J19" s="187">
        <f t="shared" si="1"/>
        <v>1</v>
      </c>
      <c r="K19" s="189">
        <v>9</v>
      </c>
    </row>
    <row r="20" spans="1:11" s="101" customFormat="1" ht="19.5" customHeight="1">
      <c r="A20" s="183">
        <v>6</v>
      </c>
      <c r="B20" s="100" t="s">
        <v>283</v>
      </c>
      <c r="C20" s="100" t="s">
        <v>284</v>
      </c>
      <c r="D20" s="100" t="s">
        <v>57</v>
      </c>
      <c r="E20" s="102" t="s">
        <v>227</v>
      </c>
      <c r="F20" s="126">
        <v>0</v>
      </c>
      <c r="G20" s="126">
        <v>50.39</v>
      </c>
      <c r="H20" s="126">
        <f t="shared" si="0"/>
        <v>7.609999999999999</v>
      </c>
      <c r="I20" s="126">
        <v>2</v>
      </c>
      <c r="J20" s="187">
        <f t="shared" si="1"/>
        <v>2</v>
      </c>
      <c r="K20" s="189">
        <v>10</v>
      </c>
    </row>
    <row r="21" spans="1:11" s="101" customFormat="1" ht="19.5" customHeight="1">
      <c r="A21" s="183">
        <v>12</v>
      </c>
      <c r="B21" s="100" t="s">
        <v>208</v>
      </c>
      <c r="C21" s="100" t="s">
        <v>181</v>
      </c>
      <c r="D21" s="100" t="s">
        <v>57</v>
      </c>
      <c r="E21" s="102" t="s">
        <v>227</v>
      </c>
      <c r="F21" s="126">
        <v>0</v>
      </c>
      <c r="G21" s="126">
        <v>66.45</v>
      </c>
      <c r="H21" s="126">
        <f t="shared" si="0"/>
        <v>8.450000000000003</v>
      </c>
      <c r="I21" s="126">
        <v>2</v>
      </c>
      <c r="J21" s="187">
        <f t="shared" si="1"/>
        <v>2</v>
      </c>
      <c r="K21" s="189">
        <v>11</v>
      </c>
    </row>
    <row r="22" spans="1:11" s="101" customFormat="1" ht="19.5" customHeight="1">
      <c r="A22" s="183">
        <v>7</v>
      </c>
      <c r="B22" s="100" t="s">
        <v>203</v>
      </c>
      <c r="C22" s="100" t="s">
        <v>148</v>
      </c>
      <c r="D22" s="100" t="s">
        <v>57</v>
      </c>
      <c r="E22" s="102" t="s">
        <v>227</v>
      </c>
      <c r="F22" s="126">
        <v>4</v>
      </c>
      <c r="G22" s="126">
        <v>52.65</v>
      </c>
      <c r="H22" s="126">
        <f t="shared" si="0"/>
        <v>5.350000000000001</v>
      </c>
      <c r="I22" s="126">
        <v>1</v>
      </c>
      <c r="J22" s="187">
        <f t="shared" si="1"/>
        <v>5</v>
      </c>
      <c r="K22" s="189">
        <v>12</v>
      </c>
    </row>
    <row r="23" spans="1:11" s="101" customFormat="1" ht="19.5" customHeight="1">
      <c r="A23" s="183">
        <v>9</v>
      </c>
      <c r="B23" s="99" t="s">
        <v>204</v>
      </c>
      <c r="C23" s="99" t="s">
        <v>205</v>
      </c>
      <c r="D23" s="99" t="s">
        <v>47</v>
      </c>
      <c r="E23" s="102" t="s">
        <v>227</v>
      </c>
      <c r="F23" s="126">
        <v>4</v>
      </c>
      <c r="G23" s="126">
        <v>85.32</v>
      </c>
      <c r="H23" s="126">
        <f t="shared" si="0"/>
        <v>27.319999999999993</v>
      </c>
      <c r="I23" s="126">
        <v>7</v>
      </c>
      <c r="J23" s="187">
        <f t="shared" si="1"/>
        <v>11</v>
      </c>
      <c r="K23" s="189">
        <v>13</v>
      </c>
    </row>
    <row r="24" spans="1:11" s="101" customFormat="1" ht="19.5" customHeight="1">
      <c r="A24" s="183">
        <v>5</v>
      </c>
      <c r="B24" s="100" t="s">
        <v>167</v>
      </c>
      <c r="C24" s="100" t="s">
        <v>131</v>
      </c>
      <c r="D24" s="100" t="s">
        <v>64</v>
      </c>
      <c r="E24" s="102" t="s">
        <v>227</v>
      </c>
      <c r="F24" s="126" t="s">
        <v>288</v>
      </c>
      <c r="G24" s="126"/>
      <c r="H24" s="126"/>
      <c r="I24" s="126"/>
      <c r="J24" s="187"/>
      <c r="K24" s="189"/>
    </row>
    <row r="25" spans="1:11" s="101" customFormat="1" ht="19.5" customHeight="1" thickBot="1">
      <c r="A25" s="184"/>
      <c r="B25" s="156"/>
      <c r="C25" s="156"/>
      <c r="D25" s="156"/>
      <c r="E25" s="185"/>
      <c r="F25" s="186"/>
      <c r="G25" s="186"/>
      <c r="H25" s="186"/>
      <c r="I25" s="186"/>
      <c r="J25" s="188"/>
      <c r="K25" s="190"/>
    </row>
  </sheetData>
  <sheetProtection/>
  <mergeCells count="3">
    <mergeCell ref="A1:K1"/>
    <mergeCell ref="A2:K2"/>
    <mergeCell ref="A3:K3"/>
  </mergeCells>
  <printOptions horizontalCentered="1"/>
  <pageMargins left="0.1968503937007874" right="0.1968503937007874" top="0.3937007874015748" bottom="0.1968503937007874" header="0.35433070866141736" footer="0.3937007874015748"/>
  <pageSetup horizontalDpi="300" verticalDpi="3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1">
      <selection activeCell="I23" sqref="I23"/>
    </sheetView>
  </sheetViews>
  <sheetFormatPr defaultColWidth="9.140625" defaultRowHeight="14.25" customHeight="1"/>
  <cols>
    <col min="1" max="1" width="3.8515625" style="5" customWidth="1"/>
    <col min="2" max="2" width="31.28125" style="3" customWidth="1"/>
    <col min="3" max="3" width="20.57421875" style="3" customWidth="1"/>
    <col min="4" max="4" width="14.57421875" style="3" customWidth="1"/>
    <col min="5" max="5" width="12.28125" style="3" customWidth="1"/>
    <col min="6" max="23" width="7.140625" style="1" customWidth="1"/>
    <col min="24" max="16384" width="9.140625" style="1" customWidth="1"/>
  </cols>
  <sheetData>
    <row r="1" spans="1:11" ht="18">
      <c r="A1" s="191" t="s">
        <v>32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8">
      <c r="A2" s="192" t="s">
        <v>30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8">
      <c r="A3" s="191" t="s">
        <v>33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14.25" customHeight="1" thickBo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6" ht="16.5">
      <c r="A5" s="76" t="s">
        <v>19</v>
      </c>
      <c r="B5" s="77"/>
      <c r="C5" s="78"/>
      <c r="D5" s="77"/>
      <c r="E5" s="79"/>
      <c r="F5" s="4"/>
    </row>
    <row r="6" spans="1:6" ht="16.5">
      <c r="A6" s="84" t="s">
        <v>18</v>
      </c>
      <c r="B6" s="81"/>
      <c r="C6" s="81"/>
      <c r="D6" s="81"/>
      <c r="E6" s="83"/>
      <c r="F6" s="4"/>
    </row>
    <row r="7" spans="1:9" ht="17.25" thickBot="1">
      <c r="A7" s="96" t="s">
        <v>23</v>
      </c>
      <c r="B7" s="86"/>
      <c r="C7" s="86"/>
      <c r="D7" s="86"/>
      <c r="E7" s="87"/>
      <c r="F7" s="4"/>
      <c r="H7" s="1">
        <v>61</v>
      </c>
      <c r="I7" s="1">
        <v>55</v>
      </c>
    </row>
    <row r="8" spans="2:8" ht="14.25" customHeight="1">
      <c r="B8" s="2"/>
      <c r="C8" s="2"/>
      <c r="F8" s="4"/>
      <c r="H8" s="1">
        <v>58</v>
      </c>
    </row>
    <row r="9" spans="1:11" ht="14.25" customHeight="1" thickBot="1">
      <c r="A9" s="5" t="s">
        <v>0</v>
      </c>
      <c r="C9" s="6"/>
      <c r="F9" s="2"/>
      <c r="G9" s="2"/>
      <c r="H9" s="2"/>
      <c r="I9" s="2"/>
      <c r="J9" s="7"/>
      <c r="K9" s="2"/>
    </row>
    <row r="10" spans="1:11" s="13" customFormat="1" ht="14.25" customHeight="1" thickBot="1">
      <c r="A10" s="8" t="s">
        <v>9</v>
      </c>
      <c r="B10" s="119" t="s">
        <v>2</v>
      </c>
      <c r="C10" s="120" t="s">
        <v>3</v>
      </c>
      <c r="D10" s="119" t="s">
        <v>17</v>
      </c>
      <c r="E10" s="119" t="s">
        <v>16</v>
      </c>
      <c r="F10" s="121" t="s">
        <v>4</v>
      </c>
      <c r="G10" s="121" t="s">
        <v>5</v>
      </c>
      <c r="H10" s="121" t="s">
        <v>221</v>
      </c>
      <c r="I10" s="121" t="s">
        <v>6</v>
      </c>
      <c r="J10" s="121" t="s">
        <v>7</v>
      </c>
      <c r="K10" s="122" t="s">
        <v>8</v>
      </c>
    </row>
    <row r="11" spans="1:11" s="37" customFormat="1" ht="19.5" customHeight="1">
      <c r="A11" s="127">
        <v>9</v>
      </c>
      <c r="B11" s="153" t="s">
        <v>219</v>
      </c>
      <c r="C11" s="153" t="s">
        <v>201</v>
      </c>
      <c r="D11" s="153" t="s">
        <v>57</v>
      </c>
      <c r="E11" s="176" t="s">
        <v>226</v>
      </c>
      <c r="F11" s="177">
        <v>0</v>
      </c>
      <c r="G11" s="177">
        <v>59.93</v>
      </c>
      <c r="H11" s="177">
        <f aca="true" t="shared" si="0" ref="H11:H17">ABS($H$8-G11)</f>
        <v>1.9299999999999997</v>
      </c>
      <c r="I11" s="177"/>
      <c r="J11" s="177">
        <f aca="true" t="shared" si="1" ref="J11:J17">F11+I11</f>
        <v>0</v>
      </c>
      <c r="K11" s="178">
        <v>1</v>
      </c>
    </row>
    <row r="12" spans="1:11" s="37" customFormat="1" ht="19.5" customHeight="1">
      <c r="A12" s="132">
        <v>6</v>
      </c>
      <c r="B12" s="100" t="s">
        <v>217</v>
      </c>
      <c r="C12" s="100" t="s">
        <v>286</v>
      </c>
      <c r="D12" s="100" t="s">
        <v>47</v>
      </c>
      <c r="E12" s="43" t="s">
        <v>226</v>
      </c>
      <c r="F12" s="35">
        <v>0</v>
      </c>
      <c r="G12" s="35">
        <v>60.82</v>
      </c>
      <c r="H12" s="35">
        <f t="shared" si="0"/>
        <v>2.8200000000000003</v>
      </c>
      <c r="I12" s="35"/>
      <c r="J12" s="35">
        <f t="shared" si="1"/>
        <v>0</v>
      </c>
      <c r="K12" s="36">
        <v>2</v>
      </c>
    </row>
    <row r="13" spans="1:11" s="37" customFormat="1" ht="19.5" customHeight="1">
      <c r="A13" s="132">
        <v>3</v>
      </c>
      <c r="B13" s="100" t="s">
        <v>215</v>
      </c>
      <c r="C13" s="100" t="s">
        <v>216</v>
      </c>
      <c r="D13" s="100" t="s">
        <v>47</v>
      </c>
      <c r="E13" s="43" t="s">
        <v>226</v>
      </c>
      <c r="F13" s="35">
        <v>0</v>
      </c>
      <c r="G13" s="35">
        <v>55.14</v>
      </c>
      <c r="H13" s="35">
        <f t="shared" si="0"/>
        <v>2.8599999999999994</v>
      </c>
      <c r="I13" s="35"/>
      <c r="J13" s="35">
        <f t="shared" si="1"/>
        <v>0</v>
      </c>
      <c r="K13" s="36">
        <v>3</v>
      </c>
    </row>
    <row r="14" spans="1:11" s="37" customFormat="1" ht="19.5" customHeight="1">
      <c r="A14" s="132">
        <v>2</v>
      </c>
      <c r="B14" s="100" t="s">
        <v>214</v>
      </c>
      <c r="C14" s="100" t="s">
        <v>201</v>
      </c>
      <c r="D14" s="100" t="s">
        <v>57</v>
      </c>
      <c r="E14" s="43" t="s">
        <v>226</v>
      </c>
      <c r="F14" s="35">
        <v>0</v>
      </c>
      <c r="G14" s="35">
        <v>54.55</v>
      </c>
      <c r="H14" s="35">
        <f t="shared" si="0"/>
        <v>3.450000000000003</v>
      </c>
      <c r="I14" s="35">
        <v>1</v>
      </c>
      <c r="J14" s="35">
        <f t="shared" si="1"/>
        <v>1</v>
      </c>
      <c r="K14" s="36">
        <v>4</v>
      </c>
    </row>
    <row r="15" spans="1:11" s="37" customFormat="1" ht="19.5" customHeight="1">
      <c r="A15" s="132">
        <v>4</v>
      </c>
      <c r="B15" s="100" t="s">
        <v>206</v>
      </c>
      <c r="C15" s="100" t="s">
        <v>207</v>
      </c>
      <c r="D15" s="100" t="s">
        <v>57</v>
      </c>
      <c r="E15" s="43" t="s">
        <v>226</v>
      </c>
      <c r="F15" s="35">
        <v>0</v>
      </c>
      <c r="G15" s="35">
        <v>52.42</v>
      </c>
      <c r="H15" s="35">
        <f t="shared" si="0"/>
        <v>5.579999999999998</v>
      </c>
      <c r="I15" s="35">
        <v>1</v>
      </c>
      <c r="J15" s="35">
        <f t="shared" si="1"/>
        <v>1</v>
      </c>
      <c r="K15" s="36">
        <v>5</v>
      </c>
    </row>
    <row r="16" spans="1:11" s="37" customFormat="1" ht="19.5" customHeight="1">
      <c r="A16" s="132">
        <v>7</v>
      </c>
      <c r="B16" s="100" t="s">
        <v>218</v>
      </c>
      <c r="C16" s="100" t="s">
        <v>207</v>
      </c>
      <c r="D16" s="100" t="s">
        <v>57</v>
      </c>
      <c r="E16" s="43" t="s">
        <v>226</v>
      </c>
      <c r="F16" s="35">
        <v>0</v>
      </c>
      <c r="G16" s="35">
        <v>50.96</v>
      </c>
      <c r="H16" s="35">
        <f t="shared" si="0"/>
        <v>7.039999999999999</v>
      </c>
      <c r="I16" s="35">
        <v>2</v>
      </c>
      <c r="J16" s="35">
        <f t="shared" si="1"/>
        <v>2</v>
      </c>
      <c r="K16" s="36">
        <v>6</v>
      </c>
    </row>
    <row r="17" spans="1:11" s="37" customFormat="1" ht="19.5" customHeight="1" thickBot="1">
      <c r="A17" s="149"/>
      <c r="B17" s="156" t="s">
        <v>285</v>
      </c>
      <c r="C17" s="156" t="s">
        <v>216</v>
      </c>
      <c r="D17" s="156" t="s">
        <v>47</v>
      </c>
      <c r="E17" s="179" t="s">
        <v>226</v>
      </c>
      <c r="F17" s="157">
        <v>0</v>
      </c>
      <c r="G17" s="157">
        <v>47.02</v>
      </c>
      <c r="H17" s="157">
        <f t="shared" si="0"/>
        <v>10.979999999999997</v>
      </c>
      <c r="I17" s="157">
        <v>3</v>
      </c>
      <c r="J17" s="157">
        <f t="shared" si="1"/>
        <v>3</v>
      </c>
      <c r="K17" s="158">
        <v>7</v>
      </c>
    </row>
  </sheetData>
  <sheetProtection/>
  <mergeCells count="3">
    <mergeCell ref="A1:K1"/>
    <mergeCell ref="A2:K2"/>
    <mergeCell ref="A3:K3"/>
  </mergeCells>
  <printOptions horizontalCentered="1"/>
  <pageMargins left="0.25" right="0.25" top="0.75" bottom="0.75" header="0.3" footer="0.3"/>
  <pageSetup horizontalDpi="300" verticalDpi="300" orientation="landscape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4.25" customHeight="1"/>
  <cols>
    <col min="1" max="1" width="3.8515625" style="50" customWidth="1"/>
    <col min="2" max="2" width="23.57421875" style="46" bestFit="1" customWidth="1"/>
    <col min="3" max="3" width="27.421875" style="46" bestFit="1" customWidth="1"/>
    <col min="4" max="4" width="7.140625" style="46" customWidth="1"/>
    <col min="5" max="5" width="8.421875" style="46" customWidth="1"/>
    <col min="6" max="16384" width="9.140625" style="46" customWidth="1"/>
  </cols>
  <sheetData>
    <row r="1" spans="1:5" ht="18">
      <c r="A1" s="191" t="s">
        <v>32</v>
      </c>
      <c r="B1" s="192"/>
      <c r="C1" s="192"/>
      <c r="D1" s="192"/>
      <c r="E1" s="192"/>
    </row>
    <row r="2" spans="1:5" ht="18">
      <c r="A2" s="192" t="s">
        <v>30</v>
      </c>
      <c r="B2" s="192"/>
      <c r="C2" s="192"/>
      <c r="D2" s="192"/>
      <c r="E2" s="192"/>
    </row>
    <row r="3" spans="1:5" ht="18">
      <c r="A3" s="191" t="s">
        <v>33</v>
      </c>
      <c r="B3" s="192"/>
      <c r="C3" s="192"/>
      <c r="D3" s="192"/>
      <c r="E3" s="192"/>
    </row>
    <row r="4" spans="2:5" ht="14.25" customHeight="1" thickBot="1">
      <c r="B4" s="50"/>
      <c r="C4" s="50"/>
      <c r="D4" s="50"/>
      <c r="E4" s="50"/>
    </row>
    <row r="5" spans="1:4" ht="18">
      <c r="A5" s="88" t="s">
        <v>22</v>
      </c>
      <c r="B5" s="89"/>
      <c r="C5" s="90"/>
      <c r="D5" s="51"/>
    </row>
    <row r="6" spans="1:4" ht="18">
      <c r="A6" s="97" t="s">
        <v>21</v>
      </c>
      <c r="B6" s="91"/>
      <c r="C6" s="91"/>
      <c r="D6" s="51"/>
    </row>
    <row r="7" spans="1:4" ht="18.75" thickBot="1">
      <c r="A7" s="98" t="s">
        <v>39</v>
      </c>
      <c r="B7" s="92"/>
      <c r="C7" s="92"/>
      <c r="D7" s="51"/>
    </row>
    <row r="8" spans="1:4" ht="14.25" customHeight="1">
      <c r="A8" s="53"/>
      <c r="B8" s="24"/>
      <c r="C8" s="54"/>
      <c r="D8" s="51"/>
    </row>
    <row r="9" spans="1:5" ht="14.25" customHeight="1" thickBot="1">
      <c r="A9" s="50" t="s">
        <v>0</v>
      </c>
      <c r="C9" s="55"/>
      <c r="D9" s="24"/>
      <c r="E9" s="24"/>
    </row>
    <row r="10" spans="1:5" s="37" customFormat="1" ht="14.25" customHeight="1" thickBot="1">
      <c r="A10" s="56" t="s">
        <v>9</v>
      </c>
      <c r="B10" s="57" t="s">
        <v>2</v>
      </c>
      <c r="C10" s="58" t="s">
        <v>3</v>
      </c>
      <c r="D10" s="57" t="s">
        <v>4</v>
      </c>
      <c r="E10" s="57" t="s">
        <v>5</v>
      </c>
    </row>
    <row r="11" spans="1:5" ht="14.25" customHeight="1">
      <c r="A11" s="35"/>
      <c r="B11" s="61"/>
      <c r="C11" s="62"/>
      <c r="D11" s="65"/>
      <c r="E11" s="65"/>
    </row>
    <row r="12" spans="1:5" s="37" customFormat="1" ht="19.5" customHeight="1">
      <c r="A12" s="22">
        <v>1</v>
      </c>
      <c r="B12" s="22" t="s">
        <v>277</v>
      </c>
      <c r="C12" s="22" t="s">
        <v>278</v>
      </c>
      <c r="D12" s="35">
        <v>0</v>
      </c>
      <c r="E12" s="35">
        <v>72.33</v>
      </c>
    </row>
    <row r="13" spans="1:5" s="37" customFormat="1" ht="19.5" customHeight="1">
      <c r="A13" s="22">
        <v>2</v>
      </c>
      <c r="B13" s="38" t="s">
        <v>279</v>
      </c>
      <c r="C13" s="38" t="s">
        <v>280</v>
      </c>
      <c r="D13" s="35">
        <v>0</v>
      </c>
      <c r="E13" s="35">
        <v>106.99</v>
      </c>
    </row>
    <row r="14" spans="1:5" s="37" customFormat="1" ht="19.5" customHeight="1">
      <c r="A14" s="22"/>
      <c r="B14" s="44"/>
      <c r="C14" s="44"/>
      <c r="D14" s="35"/>
      <c r="E14" s="35"/>
    </row>
  </sheetData>
  <sheetProtection/>
  <mergeCells count="3">
    <mergeCell ref="A1:E1"/>
    <mergeCell ref="A2:E2"/>
    <mergeCell ref="A3:E3"/>
  </mergeCells>
  <printOptions/>
  <pageMargins left="0.511811024" right="0.511811024" top="0.787401575" bottom="0.787401575" header="0.31496062" footer="0.31496062"/>
  <pageSetup horizontalDpi="600" verticalDpi="600" orientation="landscape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89"/>
  <sheetViews>
    <sheetView view="pageBreakPreview" zoomScale="60" zoomScalePageLayoutView="0" workbookViewId="0" topLeftCell="A16">
      <selection activeCell="W34" sqref="W34"/>
    </sheetView>
  </sheetViews>
  <sheetFormatPr defaultColWidth="9.140625" defaultRowHeight="14.25" customHeight="1"/>
  <cols>
    <col min="1" max="1" width="3.8515625" style="50" customWidth="1"/>
    <col min="2" max="2" width="23.57421875" style="46" bestFit="1" customWidth="1"/>
    <col min="3" max="3" width="27.421875" style="46" bestFit="1" customWidth="1"/>
    <col min="4" max="4" width="10.140625" style="46" customWidth="1"/>
    <col min="5" max="5" width="13.140625" style="46" bestFit="1" customWidth="1"/>
    <col min="6" max="22" width="3.28125" style="46" customWidth="1"/>
    <col min="23" max="23" width="6.00390625" style="46" bestFit="1" customWidth="1"/>
    <col min="24" max="24" width="5.8515625" style="46" bestFit="1" customWidth="1"/>
    <col min="25" max="25" width="4.57421875" style="46" bestFit="1" customWidth="1"/>
    <col min="26" max="26" width="4.28125" style="46" bestFit="1" customWidth="1"/>
    <col min="27" max="27" width="5.421875" style="46" bestFit="1" customWidth="1"/>
    <col min="28" max="16384" width="9.140625" style="46" customWidth="1"/>
  </cols>
  <sheetData>
    <row r="1" spans="1:27" ht="14.25" customHeight="1">
      <c r="A1" s="198" t="s">
        <v>31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</row>
    <row r="2" spans="1:27" ht="14.2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</row>
    <row r="3" spans="1:27" ht="14.2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</row>
    <row r="4" spans="1:23" ht="14.25" customHeight="1">
      <c r="A4" s="28"/>
      <c r="B4" s="24"/>
      <c r="C4" s="25"/>
      <c r="D4" s="24"/>
      <c r="E4" s="24"/>
      <c r="G4" s="194" t="s">
        <v>10</v>
      </c>
      <c r="H4" s="194"/>
      <c r="I4" s="194"/>
      <c r="J4" s="194"/>
      <c r="K4" s="194"/>
      <c r="L4" s="194"/>
      <c r="M4" s="194"/>
      <c r="N4" s="194"/>
      <c r="P4" s="194" t="s">
        <v>13</v>
      </c>
      <c r="Q4" s="194"/>
      <c r="R4" s="194"/>
      <c r="S4" s="194"/>
      <c r="T4" s="194"/>
      <c r="U4" s="194"/>
      <c r="V4" s="194"/>
      <c r="W4" s="194"/>
    </row>
    <row r="5" spans="1:23" ht="14.25" customHeight="1">
      <c r="A5" s="29"/>
      <c r="B5" s="24"/>
      <c r="C5" s="24"/>
      <c r="D5" s="24"/>
      <c r="E5" s="24"/>
      <c r="G5" s="194" t="s">
        <v>11</v>
      </c>
      <c r="H5" s="194"/>
      <c r="I5" s="194"/>
      <c r="J5" s="194"/>
      <c r="K5" s="194"/>
      <c r="L5" s="194"/>
      <c r="M5" s="194"/>
      <c r="N5" s="194"/>
      <c r="P5" s="194" t="s">
        <v>14</v>
      </c>
      <c r="Q5" s="194"/>
      <c r="R5" s="194"/>
      <c r="S5" s="194"/>
      <c r="T5" s="194"/>
      <c r="U5" s="194"/>
      <c r="V5" s="194"/>
      <c r="W5" s="194"/>
    </row>
    <row r="6" spans="1:23" ht="14.25" customHeight="1">
      <c r="A6" s="29"/>
      <c r="B6" s="24"/>
      <c r="C6" s="24"/>
      <c r="D6" s="24"/>
      <c r="E6" s="24"/>
      <c r="G6" s="193" t="s">
        <v>12</v>
      </c>
      <c r="H6" s="193"/>
      <c r="I6" s="193"/>
      <c r="J6" s="193"/>
      <c r="K6" s="193"/>
      <c r="L6" s="193"/>
      <c r="M6" s="193"/>
      <c r="N6" s="193"/>
      <c r="P6" s="194" t="s">
        <v>15</v>
      </c>
      <c r="Q6" s="194"/>
      <c r="R6" s="194"/>
      <c r="S6" s="194"/>
      <c r="T6" s="194"/>
      <c r="U6" s="194"/>
      <c r="V6" s="194"/>
      <c r="W6" s="194"/>
    </row>
    <row r="7" spans="1:23" ht="14.25" customHeight="1" thickBot="1">
      <c r="A7" s="53"/>
      <c r="B7" s="24"/>
      <c r="C7" s="54"/>
      <c r="G7" s="52"/>
      <c r="H7" s="52"/>
      <c r="I7" s="52"/>
      <c r="J7" s="52"/>
      <c r="K7" s="52"/>
      <c r="L7" s="52"/>
      <c r="M7" s="52"/>
      <c r="N7" s="52"/>
      <c r="P7" s="51"/>
      <c r="Q7" s="51"/>
      <c r="R7" s="51"/>
      <c r="S7" s="51"/>
      <c r="T7" s="51"/>
      <c r="U7" s="51"/>
      <c r="V7" s="51"/>
      <c r="W7" s="51"/>
    </row>
    <row r="8" spans="1:27" ht="14.25" customHeight="1" thickBot="1">
      <c r="A8" s="50" t="s">
        <v>0</v>
      </c>
      <c r="C8" s="55"/>
      <c r="F8" s="195" t="s">
        <v>1</v>
      </c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7"/>
      <c r="W8" s="24"/>
      <c r="X8" s="24"/>
      <c r="Y8" s="24"/>
      <c r="Z8" s="25"/>
      <c r="AA8" s="24"/>
    </row>
    <row r="9" spans="1:27" s="37" customFormat="1" ht="14.25" customHeight="1" thickBot="1">
      <c r="A9" s="56" t="s">
        <v>9</v>
      </c>
      <c r="B9" s="57" t="s">
        <v>2</v>
      </c>
      <c r="C9" s="58" t="s">
        <v>3</v>
      </c>
      <c r="D9" s="57" t="s">
        <v>17</v>
      </c>
      <c r="E9" s="57" t="s">
        <v>16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7" t="s">
        <v>4</v>
      </c>
      <c r="X9" s="57" t="s">
        <v>5</v>
      </c>
      <c r="Y9" s="57" t="s">
        <v>6</v>
      </c>
      <c r="Z9" s="57" t="s">
        <v>7</v>
      </c>
      <c r="AA9" s="60" t="s">
        <v>8</v>
      </c>
    </row>
    <row r="10" spans="1:27" ht="14.25" customHeight="1">
      <c r="A10" s="35"/>
      <c r="B10" s="61"/>
      <c r="C10" s="62"/>
      <c r="D10" s="63"/>
      <c r="E10" s="63"/>
      <c r="F10" s="63"/>
      <c r="G10" s="63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5"/>
      <c r="X10" s="65"/>
      <c r="Y10" s="65"/>
      <c r="Z10" s="65"/>
      <c r="AA10" s="66"/>
    </row>
    <row r="11" spans="1:27" s="37" customFormat="1" ht="19.5" customHeight="1">
      <c r="A11" s="22"/>
      <c r="B11" s="22"/>
      <c r="C11" s="22"/>
      <c r="D11" s="22"/>
      <c r="E11" s="22"/>
      <c r="F11" s="33"/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5"/>
      <c r="X11" s="35"/>
      <c r="Y11" s="35"/>
      <c r="Z11" s="35"/>
      <c r="AA11" s="36"/>
    </row>
    <row r="12" spans="1:27" s="37" customFormat="1" ht="19.5" customHeight="1">
      <c r="A12" s="22"/>
      <c r="B12" s="38"/>
      <c r="C12" s="38"/>
      <c r="D12" s="38"/>
      <c r="E12" s="38"/>
      <c r="F12" s="33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5"/>
      <c r="X12" s="35"/>
      <c r="Y12" s="35"/>
      <c r="Z12" s="35"/>
      <c r="AA12" s="36"/>
    </row>
    <row r="13" spans="1:27" s="37" customFormat="1" ht="19.5" customHeight="1">
      <c r="A13" s="22"/>
      <c r="B13" s="44"/>
      <c r="C13" s="44"/>
      <c r="D13" s="44"/>
      <c r="E13" s="4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5"/>
      <c r="X13" s="35"/>
      <c r="Y13" s="35"/>
      <c r="Z13" s="35"/>
      <c r="AA13" s="36"/>
    </row>
    <row r="14" spans="1:27" s="37" customFormat="1" ht="19.5" customHeight="1">
      <c r="A14" s="22"/>
      <c r="B14" s="44"/>
      <c r="C14" s="44"/>
      <c r="D14" s="44"/>
      <c r="E14" s="42"/>
      <c r="F14" s="33"/>
      <c r="G14" s="33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5"/>
      <c r="X14" s="35"/>
      <c r="Y14" s="35"/>
      <c r="Z14" s="35"/>
      <c r="AA14" s="36"/>
    </row>
    <row r="15" spans="1:27" s="37" customFormat="1" ht="19.5" customHeight="1">
      <c r="A15" s="22"/>
      <c r="B15" s="44"/>
      <c r="C15" s="44"/>
      <c r="D15" s="44"/>
      <c r="E15" s="42"/>
      <c r="F15" s="33"/>
      <c r="G15" s="33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5"/>
      <c r="X15" s="35"/>
      <c r="Y15" s="35"/>
      <c r="Z15" s="35"/>
      <c r="AA15" s="36"/>
    </row>
    <row r="16" spans="1:27" s="37" customFormat="1" ht="19.5" customHeight="1">
      <c r="A16" s="22"/>
      <c r="B16" s="44"/>
      <c r="C16" s="44"/>
      <c r="D16" s="44"/>
      <c r="E16" s="42"/>
      <c r="F16" s="33"/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5"/>
      <c r="X16" s="35"/>
      <c r="Y16" s="35"/>
      <c r="Z16" s="35"/>
      <c r="AA16" s="36"/>
    </row>
    <row r="17" spans="1:27" s="37" customFormat="1" ht="19.5" customHeight="1">
      <c r="A17" s="22"/>
      <c r="B17" s="44"/>
      <c r="C17" s="44"/>
      <c r="D17" s="44"/>
      <c r="E17" s="42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5"/>
      <c r="X17" s="35"/>
      <c r="Y17" s="35"/>
      <c r="Z17" s="35"/>
      <c r="AA17" s="36"/>
    </row>
    <row r="18" spans="1:27" s="37" customFormat="1" ht="19.5" customHeight="1">
      <c r="A18" s="22"/>
      <c r="B18" s="44"/>
      <c r="C18" s="44"/>
      <c r="D18" s="44"/>
      <c r="E18" s="42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5"/>
      <c r="X18" s="35"/>
      <c r="Y18" s="35"/>
      <c r="Z18" s="35"/>
      <c r="AA18" s="36"/>
    </row>
    <row r="19" spans="1:27" s="37" customFormat="1" ht="19.5" customHeight="1">
      <c r="A19" s="22"/>
      <c r="B19" s="44"/>
      <c r="C19" s="44"/>
      <c r="D19" s="44"/>
      <c r="E19" s="42"/>
      <c r="F19" s="33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5"/>
      <c r="X19" s="35"/>
      <c r="Y19" s="35"/>
      <c r="Z19" s="35"/>
      <c r="AA19" s="36"/>
    </row>
    <row r="20" spans="1:27" s="37" customFormat="1" ht="19.5" customHeight="1">
      <c r="A20" s="22"/>
      <c r="B20" s="69"/>
      <c r="C20" s="69"/>
      <c r="D20" s="69"/>
      <c r="E20" s="42"/>
      <c r="F20" s="33"/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5"/>
      <c r="X20" s="35"/>
      <c r="Y20" s="35"/>
      <c r="Z20" s="35"/>
      <c r="AA20" s="36"/>
    </row>
    <row r="21" spans="1:27" s="37" customFormat="1" ht="19.5" customHeight="1">
      <c r="A21" s="22"/>
      <c r="B21" s="69"/>
      <c r="C21" s="69"/>
      <c r="D21" s="69"/>
      <c r="E21" s="42"/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5"/>
      <c r="X21" s="35"/>
      <c r="Y21" s="35"/>
      <c r="Z21" s="35"/>
      <c r="AA21" s="36"/>
    </row>
    <row r="22" spans="1:27" s="37" customFormat="1" ht="19.5" customHeight="1">
      <c r="A22" s="22"/>
      <c r="B22" s="44"/>
      <c r="C22" s="44"/>
      <c r="D22" s="44"/>
      <c r="E22" s="42"/>
      <c r="F22" s="33"/>
      <c r="G22" s="3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5"/>
      <c r="X22" s="35"/>
      <c r="Y22" s="35"/>
      <c r="Z22" s="35"/>
      <c r="AA22" s="36"/>
    </row>
    <row r="23" spans="1:27" s="37" customFormat="1" ht="19.5" customHeight="1">
      <c r="A23" s="70"/>
      <c r="B23" s="44"/>
      <c r="C23" s="44"/>
      <c r="D23" s="44"/>
      <c r="E23" s="42"/>
      <c r="F23" s="33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5"/>
      <c r="X23" s="35"/>
      <c r="Y23" s="35"/>
      <c r="Z23" s="35"/>
      <c r="AA23" s="36"/>
    </row>
    <row r="24" spans="1:27" s="37" customFormat="1" ht="19.5" customHeight="1">
      <c r="A24" s="71"/>
      <c r="B24" s="44"/>
      <c r="C24" s="44"/>
      <c r="D24" s="44"/>
      <c r="E24" s="42"/>
      <c r="F24" s="33"/>
      <c r="G24" s="33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5"/>
      <c r="X24" s="35"/>
      <c r="Y24" s="35"/>
      <c r="Z24" s="35"/>
      <c r="AA24" s="36"/>
    </row>
    <row r="25" spans="1:27" s="37" customFormat="1" ht="19.5" customHeight="1">
      <c r="A25" s="71"/>
      <c r="B25" s="44"/>
      <c r="C25" s="44"/>
      <c r="D25" s="44"/>
      <c r="E25" s="42"/>
      <c r="F25" s="33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/>
      <c r="X25" s="35"/>
      <c r="Y25" s="35"/>
      <c r="Z25" s="35"/>
      <c r="AA25" s="36"/>
    </row>
    <row r="26" spans="1:27" s="37" customFormat="1" ht="19.5" customHeight="1">
      <c r="A26" s="22"/>
      <c r="B26" s="44"/>
      <c r="C26" s="44"/>
      <c r="D26" s="44"/>
      <c r="E26" s="42"/>
      <c r="F26" s="33"/>
      <c r="G26" s="3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5"/>
      <c r="X26" s="35"/>
      <c r="Y26" s="35"/>
      <c r="Z26" s="35"/>
      <c r="AA26" s="36"/>
    </row>
    <row r="27" spans="1:27" s="37" customFormat="1" ht="19.5" customHeight="1">
      <c r="A27" s="22"/>
      <c r="B27" s="44"/>
      <c r="C27" s="44"/>
      <c r="D27" s="44"/>
      <c r="E27" s="42"/>
      <c r="F27" s="33"/>
      <c r="G27" s="3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5"/>
      <c r="X27" s="35"/>
      <c r="Y27" s="35"/>
      <c r="Z27" s="35"/>
      <c r="AA27" s="36"/>
    </row>
    <row r="28" spans="1:27" s="37" customFormat="1" ht="19.5" customHeight="1">
      <c r="A28" s="22"/>
      <c r="B28" s="69"/>
      <c r="C28" s="69"/>
      <c r="D28" s="69"/>
      <c r="E28" s="42"/>
      <c r="F28" s="33"/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5"/>
      <c r="X28" s="35"/>
      <c r="Y28" s="35"/>
      <c r="Z28" s="35"/>
      <c r="AA28" s="36"/>
    </row>
    <row r="29" spans="1:27" s="37" customFormat="1" ht="19.5" customHeight="1">
      <c r="A29" s="22"/>
      <c r="B29" s="69"/>
      <c r="C29" s="69"/>
      <c r="D29" s="69"/>
      <c r="E29" s="42"/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5"/>
      <c r="X29" s="35"/>
      <c r="Y29" s="35"/>
      <c r="Z29" s="35"/>
      <c r="AA29" s="36"/>
    </row>
    <row r="30" spans="1:27" s="37" customFormat="1" ht="19.5" customHeight="1">
      <c r="A30" s="32"/>
      <c r="B30" s="44"/>
      <c r="C30" s="44"/>
      <c r="D30" s="44"/>
      <c r="E30" s="42"/>
      <c r="F30" s="33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5"/>
      <c r="X30" s="35"/>
      <c r="Y30" s="35"/>
      <c r="Z30" s="35"/>
      <c r="AA30" s="36"/>
    </row>
    <row r="31" spans="1:27" s="37" customFormat="1" ht="19.5" customHeight="1">
      <c r="A31" s="72"/>
      <c r="B31" s="44"/>
      <c r="C31" s="44"/>
      <c r="D31" s="44"/>
      <c r="E31" s="42"/>
      <c r="F31" s="33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  <c r="X31" s="35"/>
      <c r="Y31" s="35"/>
      <c r="Z31" s="35"/>
      <c r="AA31" s="36"/>
    </row>
    <row r="32" spans="1:27" s="37" customFormat="1" ht="19.5" customHeight="1">
      <c r="A32" s="70"/>
      <c r="B32" s="44"/>
      <c r="C32" s="44"/>
      <c r="D32" s="44"/>
      <c r="E32" s="42"/>
      <c r="F32" s="33"/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5"/>
      <c r="X32" s="35"/>
      <c r="Y32" s="35"/>
      <c r="Z32" s="35"/>
      <c r="AA32" s="36"/>
    </row>
    <row r="33" spans="1:27" s="37" customFormat="1" ht="19.5" customHeight="1">
      <c r="A33" s="70"/>
      <c r="B33" s="44"/>
      <c r="C33" s="44"/>
      <c r="D33" s="44"/>
      <c r="E33" s="42"/>
      <c r="F33" s="33"/>
      <c r="G33" s="3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5"/>
      <c r="X33" s="35"/>
      <c r="Y33" s="35"/>
      <c r="Z33" s="35"/>
      <c r="AA33" s="36"/>
    </row>
    <row r="34" spans="1:27" s="37" customFormat="1" ht="19.5" customHeight="1">
      <c r="A34" s="22"/>
      <c r="B34" s="44"/>
      <c r="C34" s="44"/>
      <c r="D34" s="44"/>
      <c r="E34" s="42"/>
      <c r="F34" s="33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5"/>
      <c r="X34" s="35"/>
      <c r="Y34" s="35"/>
      <c r="Z34" s="35"/>
      <c r="AA34" s="36"/>
    </row>
    <row r="35" spans="1:27" s="37" customFormat="1" ht="19.5" customHeight="1">
      <c r="A35" s="22"/>
      <c r="B35" s="44"/>
      <c r="C35" s="44"/>
      <c r="D35" s="44"/>
      <c r="E35" s="42"/>
      <c r="F35" s="33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5"/>
      <c r="X35" s="35"/>
      <c r="Y35" s="35"/>
      <c r="Z35" s="35"/>
      <c r="AA35" s="36"/>
    </row>
    <row r="36" spans="1:27" s="37" customFormat="1" ht="19.5" customHeight="1">
      <c r="A36" s="22"/>
      <c r="B36" s="44"/>
      <c r="C36" s="44"/>
      <c r="D36" s="44"/>
      <c r="E36" s="42"/>
      <c r="F36" s="33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5"/>
      <c r="X36" s="35"/>
      <c r="Y36" s="35"/>
      <c r="Z36" s="35"/>
      <c r="AA36" s="36"/>
    </row>
    <row r="37" spans="1:27" s="37" customFormat="1" ht="19.5" customHeight="1">
      <c r="A37" s="22"/>
      <c r="B37" s="44"/>
      <c r="C37" s="44"/>
      <c r="D37" s="44"/>
      <c r="E37" s="42"/>
      <c r="F37" s="33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5"/>
      <c r="X37" s="35"/>
      <c r="Y37" s="35"/>
      <c r="Z37" s="35"/>
      <c r="AA37" s="36"/>
    </row>
    <row r="38" spans="1:27" s="37" customFormat="1" ht="19.5" customHeight="1">
      <c r="A38" s="22"/>
      <c r="B38" s="44"/>
      <c r="C38" s="44"/>
      <c r="D38" s="44"/>
      <c r="E38" s="42"/>
      <c r="F38" s="33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5"/>
      <c r="Y38" s="35"/>
      <c r="Z38" s="35"/>
      <c r="AA38" s="36"/>
    </row>
    <row r="39" spans="1:27" ht="19.5" customHeight="1">
      <c r="A39" s="70"/>
      <c r="B39" s="67"/>
      <c r="C39" s="67"/>
      <c r="D39" s="67"/>
      <c r="E39" s="49"/>
      <c r="F39" s="33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35"/>
      <c r="X39" s="35"/>
      <c r="Y39" s="35"/>
      <c r="Z39" s="35"/>
      <c r="AA39" s="36"/>
    </row>
    <row r="40" spans="1:27" ht="14.25" customHeight="1">
      <c r="A40" s="70"/>
      <c r="B40" s="67"/>
      <c r="C40" s="67"/>
      <c r="D40" s="67"/>
      <c r="E40" s="49"/>
      <c r="F40" s="33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35"/>
      <c r="X40" s="35"/>
      <c r="Y40" s="35"/>
      <c r="Z40" s="35"/>
      <c r="AA40" s="36"/>
    </row>
    <row r="41" spans="1:27" ht="14.25" customHeight="1">
      <c r="A41" s="70"/>
      <c r="B41" s="67"/>
      <c r="C41" s="67"/>
      <c r="D41" s="67"/>
      <c r="E41" s="49"/>
      <c r="F41" s="33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35"/>
      <c r="X41" s="35"/>
      <c r="Y41" s="35"/>
      <c r="Z41" s="35"/>
      <c r="AA41" s="36"/>
    </row>
    <row r="42" spans="1:27" ht="14.25" customHeight="1">
      <c r="A42" s="22"/>
      <c r="B42" s="67"/>
      <c r="C42" s="67"/>
      <c r="D42" s="67"/>
      <c r="E42" s="49"/>
      <c r="F42" s="33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35"/>
      <c r="X42" s="35"/>
      <c r="Y42" s="35"/>
      <c r="Z42" s="35"/>
      <c r="AA42" s="36"/>
    </row>
    <row r="43" spans="1:27" ht="14.25" customHeight="1">
      <c r="A43" s="22"/>
      <c r="B43" s="67"/>
      <c r="C43" s="67"/>
      <c r="D43" s="67"/>
      <c r="E43" s="49"/>
      <c r="F43" s="33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35"/>
      <c r="X43" s="35"/>
      <c r="Y43" s="35"/>
      <c r="Z43" s="35"/>
      <c r="AA43" s="36"/>
    </row>
    <row r="44" spans="1:27" ht="14.25" customHeight="1">
      <c r="A44" s="22"/>
      <c r="B44" s="67"/>
      <c r="C44" s="67"/>
      <c r="D44" s="67"/>
      <c r="E44" s="49"/>
      <c r="F44" s="33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35"/>
      <c r="X44" s="35"/>
      <c r="Y44" s="35"/>
      <c r="Z44" s="35"/>
      <c r="AA44" s="36"/>
    </row>
    <row r="45" spans="1:27" ht="14.25" customHeight="1">
      <c r="A45" s="22"/>
      <c r="B45" s="67"/>
      <c r="C45" s="67"/>
      <c r="D45" s="67"/>
      <c r="E45" s="49"/>
      <c r="F45" s="33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35"/>
      <c r="X45" s="35"/>
      <c r="Y45" s="35"/>
      <c r="Z45" s="35"/>
      <c r="AA45" s="36"/>
    </row>
    <row r="46" spans="1:27" ht="14.25" customHeight="1">
      <c r="A46" s="22"/>
      <c r="B46" s="67"/>
      <c r="C46" s="67"/>
      <c r="D46" s="67"/>
      <c r="E46" s="49"/>
      <c r="F46" s="33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35"/>
      <c r="X46" s="35"/>
      <c r="Y46" s="35"/>
      <c r="Z46" s="35"/>
      <c r="AA46" s="36"/>
    </row>
    <row r="47" spans="1:27" ht="14.25" customHeight="1">
      <c r="A47" s="70"/>
      <c r="B47" s="67"/>
      <c r="C47" s="67"/>
      <c r="D47" s="67"/>
      <c r="E47" s="49"/>
      <c r="F47" s="33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35"/>
      <c r="X47" s="35"/>
      <c r="Y47" s="35"/>
      <c r="Z47" s="35"/>
      <c r="AA47" s="36"/>
    </row>
    <row r="48" spans="1:27" ht="14.25" customHeight="1">
      <c r="A48" s="70"/>
      <c r="B48" s="67"/>
      <c r="C48" s="67"/>
      <c r="D48" s="67"/>
      <c r="E48" s="49"/>
      <c r="F48" s="33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35"/>
      <c r="X48" s="35"/>
      <c r="Y48" s="35"/>
      <c r="Z48" s="35"/>
      <c r="AA48" s="36"/>
    </row>
    <row r="49" spans="1:27" ht="14.25" customHeight="1">
      <c r="A49" s="70"/>
      <c r="B49" s="67"/>
      <c r="C49" s="67"/>
      <c r="D49" s="67"/>
      <c r="E49" s="49"/>
      <c r="F49" s="33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35"/>
      <c r="X49" s="35"/>
      <c r="Y49" s="35"/>
      <c r="Z49" s="35"/>
      <c r="AA49" s="36"/>
    </row>
    <row r="50" spans="1:27" ht="14.25" customHeight="1">
      <c r="A50" s="22"/>
      <c r="B50" s="67"/>
      <c r="C50" s="67"/>
      <c r="D50" s="67"/>
      <c r="E50" s="49"/>
      <c r="F50" s="33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35"/>
      <c r="X50" s="35"/>
      <c r="Y50" s="35"/>
      <c r="Z50" s="35"/>
      <c r="AA50" s="36"/>
    </row>
    <row r="51" spans="1:27" ht="14.25" customHeight="1">
      <c r="A51" s="22"/>
      <c r="B51" s="67"/>
      <c r="C51" s="67"/>
      <c r="D51" s="67"/>
      <c r="E51" s="49"/>
      <c r="F51" s="33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35"/>
      <c r="X51" s="35"/>
      <c r="Y51" s="35"/>
      <c r="Z51" s="35"/>
      <c r="AA51" s="36"/>
    </row>
    <row r="52" spans="1:27" ht="14.25" customHeight="1">
      <c r="A52" s="22"/>
      <c r="B52" s="67"/>
      <c r="C52" s="67"/>
      <c r="D52" s="67"/>
      <c r="E52" s="49"/>
      <c r="F52" s="33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35"/>
      <c r="X52" s="35"/>
      <c r="Y52" s="35"/>
      <c r="Z52" s="35"/>
      <c r="AA52" s="36"/>
    </row>
    <row r="53" spans="1:27" ht="14.25" customHeight="1">
      <c r="A53" s="22"/>
      <c r="B53" s="67"/>
      <c r="C53" s="67"/>
      <c r="D53" s="67"/>
      <c r="E53" s="49"/>
      <c r="F53" s="33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35"/>
      <c r="X53" s="35"/>
      <c r="Y53" s="35"/>
      <c r="Z53" s="35"/>
      <c r="AA53" s="36"/>
    </row>
    <row r="54" spans="1:27" ht="14.25" customHeight="1">
      <c r="A54" s="32"/>
      <c r="B54" s="67"/>
      <c r="C54" s="67"/>
      <c r="D54" s="67"/>
      <c r="E54" s="49"/>
      <c r="F54" s="33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35"/>
      <c r="X54" s="35"/>
      <c r="Y54" s="35"/>
      <c r="Z54" s="35"/>
      <c r="AA54" s="36"/>
    </row>
    <row r="55" spans="1:27" ht="14.25" customHeight="1">
      <c r="A55" s="32"/>
      <c r="B55" s="67"/>
      <c r="C55" s="67"/>
      <c r="D55" s="67"/>
      <c r="E55" s="49"/>
      <c r="F55" s="33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35"/>
      <c r="X55" s="35"/>
      <c r="Y55" s="35"/>
      <c r="Z55" s="35"/>
      <c r="AA55" s="36"/>
    </row>
    <row r="56" spans="1:27" ht="14.25" customHeight="1">
      <c r="A56" s="32"/>
      <c r="B56" s="67"/>
      <c r="C56" s="67"/>
      <c r="D56" s="67"/>
      <c r="E56" s="49"/>
      <c r="F56" s="33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35"/>
      <c r="X56" s="35"/>
      <c r="Y56" s="35"/>
      <c r="Z56" s="35"/>
      <c r="AA56" s="36"/>
    </row>
    <row r="57" spans="1:27" ht="14.25" customHeight="1">
      <c r="A57" s="22"/>
      <c r="B57" s="67"/>
      <c r="C57" s="67"/>
      <c r="D57" s="67"/>
      <c r="E57" s="49"/>
      <c r="F57" s="33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35"/>
      <c r="X57" s="35"/>
      <c r="Y57" s="35"/>
      <c r="Z57" s="35"/>
      <c r="AA57" s="36"/>
    </row>
    <row r="58" spans="1:27" ht="14.25" customHeight="1">
      <c r="A58" s="22"/>
      <c r="B58" s="67"/>
      <c r="C58" s="67"/>
      <c r="D58" s="67"/>
      <c r="E58" s="49"/>
      <c r="F58" s="33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35"/>
      <c r="X58" s="35"/>
      <c r="Y58" s="35"/>
      <c r="Z58" s="35"/>
      <c r="AA58" s="36"/>
    </row>
    <row r="59" spans="1:27" ht="14.25" customHeight="1">
      <c r="A59" s="22"/>
      <c r="B59" s="67"/>
      <c r="C59" s="67"/>
      <c r="D59" s="67"/>
      <c r="E59" s="49"/>
      <c r="F59" s="33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35"/>
      <c r="X59" s="35"/>
      <c r="Y59" s="35"/>
      <c r="Z59" s="35"/>
      <c r="AA59" s="36"/>
    </row>
    <row r="60" spans="1:27" ht="14.25" customHeight="1">
      <c r="A60" s="22"/>
      <c r="B60" s="67"/>
      <c r="C60" s="67"/>
      <c r="D60" s="67"/>
      <c r="E60" s="49"/>
      <c r="F60" s="33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35"/>
      <c r="X60" s="35"/>
      <c r="Y60" s="35"/>
      <c r="Z60" s="35"/>
      <c r="AA60" s="36"/>
    </row>
    <row r="61" spans="1:27" ht="14.25" customHeight="1">
      <c r="A61" s="22"/>
      <c r="B61" s="73"/>
      <c r="C61" s="73"/>
      <c r="D61" s="73"/>
      <c r="E61" s="49"/>
      <c r="F61" s="33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35"/>
      <c r="X61" s="35"/>
      <c r="Y61" s="35"/>
      <c r="Z61" s="35"/>
      <c r="AA61" s="36"/>
    </row>
    <row r="62" spans="1:27" ht="14.25" customHeight="1">
      <c r="A62" s="22"/>
      <c r="B62" s="73"/>
      <c r="C62" s="73"/>
      <c r="D62" s="73"/>
      <c r="E62" s="49"/>
      <c r="F62" s="33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35"/>
      <c r="X62" s="35"/>
      <c r="Y62" s="35"/>
      <c r="Z62" s="35"/>
      <c r="AA62" s="36"/>
    </row>
    <row r="63" spans="1:27" ht="14.25" customHeight="1">
      <c r="A63" s="22"/>
      <c r="B63" s="67"/>
      <c r="C63" s="67"/>
      <c r="D63" s="67"/>
      <c r="E63" s="49"/>
      <c r="F63" s="33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35"/>
      <c r="X63" s="35"/>
      <c r="Y63" s="35"/>
      <c r="Z63" s="35"/>
      <c r="AA63" s="36"/>
    </row>
    <row r="64" spans="1:27" ht="14.25" customHeight="1">
      <c r="A64" s="22"/>
      <c r="B64" s="67"/>
      <c r="C64" s="67"/>
      <c r="D64" s="67"/>
      <c r="E64" s="49"/>
      <c r="F64" s="33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35"/>
      <c r="X64" s="35"/>
      <c r="Y64" s="35"/>
      <c r="Z64" s="35"/>
      <c r="AA64" s="36"/>
    </row>
    <row r="65" spans="1:27" ht="14.25" customHeight="1">
      <c r="A65" s="22"/>
      <c r="B65" s="67"/>
      <c r="C65" s="67"/>
      <c r="D65" s="67"/>
      <c r="E65" s="49"/>
      <c r="F65" s="33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35"/>
      <c r="X65" s="35"/>
      <c r="Y65" s="35"/>
      <c r="Z65" s="35"/>
      <c r="AA65" s="36"/>
    </row>
    <row r="66" spans="1:27" ht="14.25" customHeight="1">
      <c r="A66" s="22"/>
      <c r="B66" s="67"/>
      <c r="C66" s="67"/>
      <c r="D66" s="67"/>
      <c r="E66" s="49"/>
      <c r="F66" s="33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35"/>
      <c r="X66" s="35"/>
      <c r="Y66" s="35"/>
      <c r="Z66" s="35"/>
      <c r="AA66" s="36"/>
    </row>
    <row r="67" spans="1:27" ht="14.25" customHeight="1">
      <c r="A67" s="32"/>
      <c r="B67" s="67"/>
      <c r="C67" s="67"/>
      <c r="D67" s="67"/>
      <c r="E67" s="49"/>
      <c r="F67" s="33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35"/>
      <c r="X67" s="35"/>
      <c r="Y67" s="35"/>
      <c r="Z67" s="35"/>
      <c r="AA67" s="36"/>
    </row>
    <row r="68" spans="1:27" ht="14.25" customHeight="1">
      <c r="A68" s="32"/>
      <c r="B68" s="67"/>
      <c r="C68" s="67"/>
      <c r="D68" s="67"/>
      <c r="E68" s="49"/>
      <c r="F68" s="33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35"/>
      <c r="X68" s="35"/>
      <c r="Y68" s="35"/>
      <c r="Z68" s="35"/>
      <c r="AA68" s="36"/>
    </row>
    <row r="69" spans="1:27" ht="14.25" customHeight="1">
      <c r="A69" s="32"/>
      <c r="B69" s="67"/>
      <c r="C69" s="67"/>
      <c r="D69" s="67"/>
      <c r="E69" s="49"/>
      <c r="F69" s="33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35"/>
      <c r="X69" s="35"/>
      <c r="Y69" s="35"/>
      <c r="Z69" s="35"/>
      <c r="AA69" s="36"/>
    </row>
    <row r="70" spans="1:27" ht="14.25" customHeight="1">
      <c r="A70" s="32"/>
      <c r="B70" s="67"/>
      <c r="C70" s="67"/>
      <c r="D70" s="67"/>
      <c r="E70" s="49"/>
      <c r="F70" s="33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35"/>
      <c r="X70" s="35"/>
      <c r="Y70" s="35"/>
      <c r="Z70" s="35"/>
      <c r="AA70" s="36"/>
    </row>
    <row r="71" spans="1:27" ht="14.25" customHeight="1">
      <c r="A71" s="32"/>
      <c r="B71" s="67"/>
      <c r="C71" s="67"/>
      <c r="D71" s="67"/>
      <c r="E71" s="49"/>
      <c r="F71" s="33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35"/>
      <c r="X71" s="35"/>
      <c r="Y71" s="35"/>
      <c r="Z71" s="35"/>
      <c r="AA71" s="36"/>
    </row>
    <row r="72" spans="1:27" ht="14.25" customHeight="1">
      <c r="A72" s="32"/>
      <c r="B72" s="67"/>
      <c r="C72" s="67"/>
      <c r="D72" s="67"/>
      <c r="E72" s="49"/>
      <c r="F72" s="33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35"/>
      <c r="X72" s="35"/>
      <c r="Y72" s="35"/>
      <c r="Z72" s="35"/>
      <c r="AA72" s="36"/>
    </row>
    <row r="73" spans="1:27" ht="14.25" customHeight="1">
      <c r="A73" s="22"/>
      <c r="B73" s="67"/>
      <c r="C73" s="67"/>
      <c r="D73" s="67"/>
      <c r="E73" s="49"/>
      <c r="F73" s="33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35"/>
      <c r="X73" s="35"/>
      <c r="Y73" s="35"/>
      <c r="Z73" s="35"/>
      <c r="AA73" s="36"/>
    </row>
    <row r="74" spans="1:27" ht="14.25" customHeight="1">
      <c r="A74" s="22"/>
      <c r="B74" s="67"/>
      <c r="C74" s="67"/>
      <c r="D74" s="67"/>
      <c r="E74" s="49"/>
      <c r="F74" s="33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35"/>
      <c r="X74" s="35"/>
      <c r="Y74" s="35"/>
      <c r="Z74" s="35"/>
      <c r="AA74" s="36"/>
    </row>
    <row r="75" spans="1:27" ht="14.25" customHeight="1">
      <c r="A75" s="22"/>
      <c r="B75" s="67"/>
      <c r="C75" s="67"/>
      <c r="D75" s="67"/>
      <c r="E75" s="49"/>
      <c r="F75" s="33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35"/>
      <c r="X75" s="35"/>
      <c r="Y75" s="35"/>
      <c r="Z75" s="35"/>
      <c r="AA75" s="36"/>
    </row>
    <row r="76" spans="1:27" ht="14.25" customHeight="1">
      <c r="A76" s="22"/>
      <c r="B76" s="67"/>
      <c r="C76" s="67"/>
      <c r="D76" s="67"/>
      <c r="E76" s="49"/>
      <c r="F76" s="33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35"/>
      <c r="X76" s="35"/>
      <c r="Y76" s="35"/>
      <c r="Z76" s="35"/>
      <c r="AA76" s="36"/>
    </row>
    <row r="77" spans="1:27" ht="14.25" customHeight="1">
      <c r="A77" s="22"/>
      <c r="B77" s="73"/>
      <c r="C77" s="73"/>
      <c r="D77" s="73"/>
      <c r="E77" s="49"/>
      <c r="F77" s="33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35"/>
      <c r="X77" s="35"/>
      <c r="Y77" s="35"/>
      <c r="Z77" s="35"/>
      <c r="AA77" s="36"/>
    </row>
    <row r="78" spans="1:27" ht="14.25" customHeight="1">
      <c r="A78" s="22"/>
      <c r="B78" s="73"/>
      <c r="C78" s="73"/>
      <c r="D78" s="73"/>
      <c r="E78" s="49"/>
      <c r="F78" s="39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40"/>
      <c r="X78" s="40"/>
      <c r="Y78" s="40"/>
      <c r="Z78" s="40"/>
      <c r="AA78" s="41"/>
    </row>
    <row r="79" spans="1:27" ht="14.25" customHeight="1">
      <c r="A79" s="22"/>
      <c r="B79" s="73"/>
      <c r="C79" s="73"/>
      <c r="D79" s="73"/>
      <c r="E79" s="49"/>
      <c r="F79" s="39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40"/>
      <c r="X79" s="40"/>
      <c r="Y79" s="40"/>
      <c r="Z79" s="40"/>
      <c r="AA79" s="41"/>
    </row>
    <row r="80" spans="1:27" ht="14.25" customHeight="1">
      <c r="A80" s="32"/>
      <c r="B80" s="74"/>
      <c r="C80" s="74"/>
      <c r="D80" s="74"/>
      <c r="E80" s="74"/>
      <c r="F80" s="33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35"/>
      <c r="X80" s="35"/>
      <c r="Y80" s="35"/>
      <c r="Z80" s="35"/>
      <c r="AA80" s="35"/>
    </row>
    <row r="81" spans="1:27" ht="14.25" customHeight="1">
      <c r="A81" s="32"/>
      <c r="B81" s="74"/>
      <c r="C81" s="74"/>
      <c r="D81" s="74"/>
      <c r="E81" s="74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</row>
    <row r="82" spans="1:27" ht="14.25" customHeight="1">
      <c r="A82" s="32"/>
      <c r="B82" s="74"/>
      <c r="C82" s="74"/>
      <c r="D82" s="74"/>
      <c r="E82" s="74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</row>
    <row r="83" spans="1:27" ht="14.25" customHeight="1">
      <c r="A83" s="32"/>
      <c r="B83" s="74"/>
      <c r="C83" s="74"/>
      <c r="D83" s="74"/>
      <c r="E83" s="74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</row>
    <row r="84" spans="1:27" ht="14.25" customHeight="1">
      <c r="A84" s="32"/>
      <c r="B84" s="74"/>
      <c r="C84" s="74"/>
      <c r="D84" s="74"/>
      <c r="E84" s="74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</row>
    <row r="85" spans="1:27" ht="14.25" customHeight="1">
      <c r="A85" s="22"/>
      <c r="B85" s="22"/>
      <c r="C85" s="22"/>
      <c r="D85" s="22"/>
      <c r="E85" s="22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</row>
    <row r="86" spans="1:27" ht="14.25" customHeight="1">
      <c r="A86" s="22"/>
      <c r="B86" s="75"/>
      <c r="C86" s="75"/>
      <c r="D86" s="75"/>
      <c r="E86" s="75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ht="14.25" customHeight="1">
      <c r="A87" s="22"/>
      <c r="B87" s="22"/>
      <c r="C87" s="22"/>
      <c r="D87" s="22"/>
      <c r="E87" s="22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ht="14.25" customHeight="1">
      <c r="A88" s="22"/>
      <c r="B88" s="75"/>
      <c r="C88" s="75"/>
      <c r="D88" s="75"/>
      <c r="E88" s="75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ht="14.25" customHeight="1">
      <c r="A89" s="22"/>
      <c r="B89" s="75"/>
      <c r="C89" s="75"/>
      <c r="D89" s="75"/>
      <c r="E89" s="75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</sheetData>
  <sheetProtection/>
  <mergeCells count="10">
    <mergeCell ref="G6:N6"/>
    <mergeCell ref="P6:W6"/>
    <mergeCell ref="F8:V8"/>
    <mergeCell ref="A1:AA1"/>
    <mergeCell ref="A2:AA2"/>
    <mergeCell ref="A3:AA3"/>
    <mergeCell ref="G4:N4"/>
    <mergeCell ref="P4:W4"/>
    <mergeCell ref="G5:N5"/>
    <mergeCell ref="P5:W5"/>
  </mergeCells>
  <printOptions/>
  <pageMargins left="0.25" right="0.25" top="0.75" bottom="0.75" header="0.3" footer="0.3"/>
  <pageSetup horizontalDpi="600" verticalDpi="600" orientation="landscape" paperSize="9" scale="90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Paulo Luz Lacerda</dc:creator>
  <cp:keywords/>
  <dc:description/>
  <cp:lastModifiedBy>ses</cp:lastModifiedBy>
  <cp:lastPrinted>2015-04-14T15:08:33Z</cp:lastPrinted>
  <dcterms:created xsi:type="dcterms:W3CDTF">2002-05-17T18:33:42Z</dcterms:created>
  <dcterms:modified xsi:type="dcterms:W3CDTF">2015-04-20T15:03:00Z</dcterms:modified>
  <cp:category/>
  <cp:version/>
  <cp:contentType/>
  <cp:contentStatus/>
</cp:coreProperties>
</file>