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815"/>
  </bookViews>
  <sheets>
    <sheet name="1,20m" sheetId="21" r:id="rId1"/>
    <sheet name="1,10m" sheetId="23" r:id="rId2"/>
    <sheet name="1,00m" sheetId="22" r:id="rId3"/>
    <sheet name="1,30m" sheetId="25" r:id="rId4"/>
    <sheet name="1,40m" sheetId="24" r:id="rId5"/>
  </sheets>
  <definedNames>
    <definedName name="_xlnm.Print_Area" localSheetId="2">'1,00m'!$A$1:$G$77</definedName>
    <definedName name="_xlnm.Print_Area" localSheetId="1">'1,10m'!$A$1:$K$65</definedName>
    <definedName name="_xlnm.Print_Area" localSheetId="0">'1,20m'!$A$1:$K$57</definedName>
    <definedName name="_xlnm.Print_Area" localSheetId="3">'1,30m'!$A$1:$L$45</definedName>
    <definedName name="_xlnm.Print_Area" localSheetId="4">'1,40m'!$A$1:$M$31</definedName>
  </definedNames>
  <calcPr calcId="145621"/>
</workbook>
</file>

<file path=xl/calcChain.xml><?xml version="1.0" encoding="utf-8"?>
<calcChain xmlns="http://schemas.openxmlformats.org/spreadsheetml/2006/main">
  <c r="P12" i="24" l="1"/>
  <c r="P13" i="24"/>
  <c r="P14" i="24"/>
  <c r="P15" i="24"/>
  <c r="P16" i="24"/>
  <c r="P17" i="24"/>
  <c r="P18" i="24"/>
  <c r="P19" i="24"/>
  <c r="P20" i="24"/>
  <c r="P11" i="24"/>
  <c r="I15" i="24"/>
  <c r="I13" i="24"/>
  <c r="L13" i="24" s="1"/>
  <c r="I11" i="24"/>
  <c r="L11" i="24"/>
  <c r="I17" i="24"/>
  <c r="I16" i="24"/>
  <c r="I14" i="24"/>
  <c r="L14" i="24"/>
  <c r="I25" i="25"/>
  <c r="I12" i="24"/>
  <c r="L12" i="24" s="1"/>
  <c r="I14" i="25"/>
  <c r="I10" i="25"/>
  <c r="I12" i="25"/>
  <c r="I19" i="25"/>
  <c r="I11" i="25"/>
  <c r="I20" i="25"/>
  <c r="I27" i="25"/>
  <c r="I28" i="25"/>
  <c r="I21" i="25"/>
  <c r="I26" i="25"/>
  <c r="I17" i="25"/>
  <c r="I29" i="25"/>
  <c r="I15" i="25"/>
  <c r="I16" i="25"/>
  <c r="I22" i="25"/>
  <c r="I9" i="25"/>
  <c r="I23" i="25"/>
  <c r="I24" i="25"/>
  <c r="I18" i="25"/>
  <c r="I13" i="25"/>
  <c r="O14" i="25"/>
  <c r="O10" i="25"/>
  <c r="O12" i="25"/>
  <c r="O19" i="25"/>
  <c r="O11" i="25"/>
  <c r="O30" i="25"/>
  <c r="O20" i="25"/>
  <c r="O27" i="25"/>
  <c r="O28" i="25"/>
  <c r="O21" i="25"/>
  <c r="O26" i="25"/>
  <c r="O31" i="25"/>
  <c r="O17" i="25"/>
  <c r="O29" i="25"/>
  <c r="O32" i="25"/>
  <c r="O15" i="25"/>
  <c r="O16" i="25"/>
  <c r="O22" i="25"/>
  <c r="O9" i="25"/>
  <c r="O23" i="25"/>
  <c r="O24" i="25"/>
  <c r="O18" i="25"/>
  <c r="O13" i="25"/>
  <c r="J32" i="21"/>
  <c r="N13" i="21"/>
  <c r="N35" i="21"/>
  <c r="N25" i="21"/>
  <c r="N28" i="21"/>
  <c r="N26" i="21"/>
  <c r="N36" i="21"/>
  <c r="N16" i="21"/>
  <c r="N22" i="21"/>
  <c r="N15" i="21"/>
  <c r="N34" i="21"/>
  <c r="N33" i="21"/>
  <c r="N21" i="21"/>
  <c r="N29" i="21"/>
  <c r="N20" i="21"/>
  <c r="N37" i="21"/>
  <c r="N14" i="21"/>
  <c r="N24" i="21"/>
  <c r="N30" i="21"/>
  <c r="N11" i="21"/>
  <c r="N17" i="21"/>
  <c r="N18" i="21"/>
  <c r="N19" i="21"/>
  <c r="N12" i="21"/>
  <c r="N23" i="21"/>
  <c r="N38" i="21"/>
  <c r="N31" i="21"/>
  <c r="N10" i="21"/>
  <c r="N27" i="21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13" i="23"/>
  <c r="J40" i="23"/>
  <c r="J19" i="23"/>
  <c r="J43" i="23"/>
  <c r="J28" i="23"/>
  <c r="O58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31" i="22"/>
  <c r="O32" i="22"/>
  <c r="O26" i="22"/>
  <c r="O27" i="22"/>
  <c r="O28" i="22"/>
  <c r="O29" i="22"/>
  <c r="O30" i="22"/>
  <c r="O25" i="22"/>
  <c r="H57" i="22"/>
  <c r="H48" i="22"/>
  <c r="K48" i="22"/>
  <c r="K33" i="22"/>
  <c r="H54" i="22"/>
  <c r="K25" i="22"/>
  <c r="K26" i="22"/>
  <c r="J10" i="21"/>
  <c r="J25" i="21"/>
  <c r="J26" i="21"/>
  <c r="J31" i="21"/>
  <c r="J23" i="21"/>
  <c r="J12" i="21"/>
  <c r="J19" i="21"/>
  <c r="J18" i="21"/>
  <c r="J17" i="21"/>
  <c r="J11" i="21"/>
  <c r="J30" i="21"/>
  <c r="J24" i="21"/>
  <c r="J14" i="21"/>
  <c r="J20" i="21"/>
  <c r="J29" i="21"/>
  <c r="J21" i="21"/>
  <c r="J33" i="21"/>
  <c r="J15" i="21"/>
  <c r="J22" i="21"/>
  <c r="J16" i="21"/>
  <c r="J28" i="21"/>
  <c r="J13" i="21"/>
  <c r="J27" i="21"/>
  <c r="J15" i="23"/>
  <c r="J44" i="23"/>
  <c r="J18" i="23"/>
  <c r="J16" i="23"/>
  <c r="J34" i="23"/>
  <c r="J27" i="23"/>
  <c r="J37" i="23"/>
  <c r="J20" i="23"/>
  <c r="J41" i="23"/>
  <c r="J13" i="23"/>
  <c r="J14" i="23"/>
  <c r="J23" i="23"/>
  <c r="J26" i="23"/>
  <c r="J25" i="23"/>
  <c r="J39" i="23"/>
  <c r="J24" i="23"/>
  <c r="J33" i="23"/>
  <c r="J32" i="23"/>
  <c r="J17" i="23"/>
  <c r="J29" i="23"/>
  <c r="J30" i="23"/>
  <c r="J49" i="23"/>
  <c r="J22" i="23"/>
  <c r="J31" i="23"/>
  <c r="J45" i="23"/>
  <c r="J21" i="23"/>
  <c r="J48" i="23"/>
  <c r="J47" i="23"/>
  <c r="J46" i="23"/>
  <c r="J42" i="23"/>
  <c r="K52" i="22"/>
  <c r="K23" i="22"/>
  <c r="K22" i="22"/>
  <c r="K57" i="22"/>
  <c r="K18" i="22"/>
  <c r="K24" i="22"/>
  <c r="K30" i="22"/>
  <c r="K32" i="22"/>
  <c r="K42" i="22"/>
  <c r="K39" i="22"/>
  <c r="K40" i="22"/>
  <c r="K35" i="22"/>
  <c r="K38" i="22"/>
  <c r="K51" i="22"/>
  <c r="K17" i="22"/>
  <c r="K27" i="22"/>
  <c r="K20" i="22"/>
  <c r="K19" i="22"/>
  <c r="K21" i="22"/>
  <c r="K55" i="22"/>
  <c r="K54" i="22"/>
  <c r="K43" i="22"/>
  <c r="K46" i="22"/>
  <c r="K36" i="22"/>
  <c r="K45" i="22"/>
  <c r="K47" i="22"/>
  <c r="K53" i="22"/>
  <c r="K28" i="22"/>
  <c r="K37" i="22"/>
  <c r="K44" i="22"/>
  <c r="K31" i="22"/>
  <c r="K41" i="22"/>
  <c r="K56" i="22"/>
  <c r="K34" i="22"/>
  <c r="H42" i="22"/>
  <c r="H39" i="22"/>
  <c r="H40" i="22"/>
  <c r="H35" i="22"/>
  <c r="H38" i="22"/>
  <c r="H43" i="22"/>
  <c r="H46" i="22"/>
  <c r="H36" i="22"/>
  <c r="H45" i="22"/>
  <c r="H47" i="22"/>
  <c r="H37" i="22"/>
  <c r="H44" i="22"/>
  <c r="H41" i="22"/>
</calcChain>
</file>

<file path=xl/sharedStrings.xml><?xml version="1.0" encoding="utf-8"?>
<sst xmlns="http://schemas.openxmlformats.org/spreadsheetml/2006/main" count="737" uniqueCount="325">
  <si>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</si>
  <si>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</si>
  <si>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</si>
  <si>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</si>
  <si>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</si>
  <si>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</si>
  <si>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</si>
  <si>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</si>
  <si>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07 - Sênior A, Mirim, JC, Amador, Master, CN 05 anos e Aberta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</si>
  <si>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</si>
  <si>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</si>
  <si>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</si>
  <si>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</si>
  <si>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</si>
  <si>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</si>
  <si>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</si>
  <si>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</si>
  <si>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</si>
  <si>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Série 02 - Escola Preliminar</t>
  </si>
  <si>
    <t>Altura: 0,70m x 0,90m. Velocidade 325m/min. Pista de Areia.</t>
  </si>
  <si>
    <t>Série 06 - CN 05 anos</t>
  </si>
  <si>
    <t>Cavalos Novos 04 anos</t>
  </si>
  <si>
    <t>Normal sem cronômetro, sem desempate, com tempo concedido.</t>
  </si>
  <si>
    <t xml:space="preserve">CHEVALS </t>
  </si>
  <si>
    <t>Sergio Marins</t>
  </si>
  <si>
    <t>Top Team</t>
  </si>
  <si>
    <t>Aberta</t>
  </si>
  <si>
    <t>Máster B</t>
  </si>
  <si>
    <t>CN 04 anos</t>
  </si>
  <si>
    <t>CN 05 anos</t>
  </si>
  <si>
    <t>Amador A</t>
  </si>
  <si>
    <t>Máster A</t>
  </si>
  <si>
    <t>Sênior A</t>
  </si>
  <si>
    <t>Amador</t>
  </si>
  <si>
    <t>CN 06 anos</t>
  </si>
  <si>
    <t>I Temporada Oficial FHMG 2014 - Samir Assi - SHMG</t>
  </si>
  <si>
    <t>SABADO 22/02/2014</t>
  </si>
  <si>
    <t>Manege LM</t>
  </si>
  <si>
    <t>SHMG</t>
  </si>
  <si>
    <t>Altura: 0,60m. Velocidade 350m/min. Pista de Areia.</t>
  </si>
  <si>
    <t>CHEVALS </t>
  </si>
  <si>
    <t>CEPEL</t>
  </si>
  <si>
    <t>Manege Pampulha</t>
  </si>
  <si>
    <t>XAPURI</t>
  </si>
  <si>
    <t>Paulo Gil Muniz</t>
  </si>
  <si>
    <t>Oracle Tok</t>
  </si>
  <si>
    <t>sweet dream 3k</t>
  </si>
  <si>
    <t>TOP TEAM Bará Berê</t>
  </si>
  <si>
    <t>Felipe Ferreira Figueiredo</t>
  </si>
  <si>
    <t>Sl Harpa</t>
  </si>
  <si>
    <t>Daniel Moura</t>
  </si>
  <si>
    <t>Grazy M</t>
  </si>
  <si>
    <t>Felipe Lopes Morgan</t>
  </si>
  <si>
    <t>CHJR Absoluty</t>
  </si>
  <si>
    <t>CHJR</t>
  </si>
  <si>
    <t>Top Team Cassini Bruck</t>
  </si>
  <si>
    <t>Fabrício Reis Salgado</t>
  </si>
  <si>
    <t>BUTTERFLY CF</t>
  </si>
  <si>
    <t>Henrique Rocha</t>
  </si>
  <si>
    <t>Donna jullieta</t>
  </si>
  <si>
    <t>SAULO ROBERTO TEIXEIRA</t>
  </si>
  <si>
    <t>STREET BOY 3K</t>
  </si>
  <si>
    <t>Henrique Rocha Lobo</t>
  </si>
  <si>
    <t>GF Calidus Haras Três Barras</t>
  </si>
  <si>
    <t>Leonardo Martins</t>
  </si>
  <si>
    <t>LM ORIENTE</t>
  </si>
  <si>
    <t>RODRIGO ZANDONA VIEIRA</t>
  </si>
  <si>
    <t>GR GOVINDA</t>
  </si>
  <si>
    <t>Ana Figueiró Pinheiro</t>
  </si>
  <si>
    <t>fame The beauty</t>
  </si>
  <si>
    <t>Marcus antonius</t>
  </si>
  <si>
    <t>Deborah Frauches</t>
  </si>
  <si>
    <t>SL Sagitário</t>
  </si>
  <si>
    <t>Cenourinha</t>
  </si>
  <si>
    <t>Lidiane Saraiva Santos</t>
  </si>
  <si>
    <t>Cartier</t>
  </si>
  <si>
    <t>Mariana Fraches</t>
  </si>
  <si>
    <t>Record 3K</t>
  </si>
  <si>
    <t>Mariana Frauches</t>
  </si>
  <si>
    <t>Canourinha</t>
  </si>
  <si>
    <t>Andrea Gheller</t>
  </si>
  <si>
    <t>Faust de Raon</t>
  </si>
  <si>
    <t>Ademir de Oliveira</t>
  </si>
  <si>
    <t>RSL Ully</t>
  </si>
  <si>
    <t>Estopim do Castanheiro</t>
  </si>
  <si>
    <t>Ivanildo Paulino do n junior</t>
  </si>
  <si>
    <t>Ferrari m</t>
  </si>
  <si>
    <t>Ivanildo Paulino junior</t>
  </si>
  <si>
    <t>joao julio bastos</t>
  </si>
  <si>
    <t>hakuna matata</t>
  </si>
  <si>
    <t>Analice Caetano Pereira Lage</t>
  </si>
  <si>
    <t>AC Curious Land do Feroleto</t>
  </si>
  <si>
    <t>AC Cezario JMen</t>
  </si>
  <si>
    <t>AC Caretana</t>
  </si>
  <si>
    <t>Mariana Faria Scalco</t>
  </si>
  <si>
    <t>VL Obelix Latin</t>
  </si>
  <si>
    <t>Basco</t>
  </si>
  <si>
    <t>Manege Del Rey</t>
  </si>
  <si>
    <t>Ana Clara Amaral Arantes Boczar</t>
  </si>
  <si>
    <t>SL Bocejo</t>
  </si>
  <si>
    <t>Carolina Gonçalves Barcelos</t>
  </si>
  <si>
    <t>Katrina</t>
  </si>
  <si>
    <t xml:space="preserve">Giovanna coscarelli </t>
  </si>
  <si>
    <t xml:space="preserve">Bugatti </t>
  </si>
  <si>
    <t>lara fink</t>
  </si>
  <si>
    <t>boreal</t>
  </si>
  <si>
    <t>Leticia Alcantara Mello Zambaldi</t>
  </si>
  <si>
    <t>Pegasus</t>
  </si>
  <si>
    <t xml:space="preserve">VHRG </t>
  </si>
  <si>
    <t xml:space="preserve">Sophia Bello </t>
  </si>
  <si>
    <t>TOP TEAM Robin Z</t>
  </si>
  <si>
    <t>THIAGO FONSECA SANTOS</t>
  </si>
  <si>
    <t>VIF AGRESSOR</t>
  </si>
  <si>
    <t>Carlos Alberto Sa Grise</t>
  </si>
  <si>
    <t>TOP TEAM Come Back</t>
  </si>
  <si>
    <t>CARLOS FLORIANO LOURENÇO PEREIRA</t>
  </si>
  <si>
    <t>ANA HICKMANN</t>
  </si>
  <si>
    <t>J Cav. B</t>
  </si>
  <si>
    <t>Leonardo Lessa</t>
  </si>
  <si>
    <t>Land America</t>
  </si>
  <si>
    <t>Gitan M</t>
  </si>
  <si>
    <t>LM IMPRESSA</t>
  </si>
  <si>
    <t>LM CRYSTAL</t>
  </si>
  <si>
    <t>marcos da silva fernandes</t>
  </si>
  <si>
    <t>borgonha tw</t>
  </si>
  <si>
    <t>Maria Carolina Nassif R Cunha</t>
  </si>
  <si>
    <t>Chill Out Z</t>
  </si>
  <si>
    <t>Daniel Queiroz medrado</t>
  </si>
  <si>
    <t>Queen das cataratas</t>
  </si>
  <si>
    <t>GF Sheridan Haras Três Barras</t>
  </si>
  <si>
    <t>MURILO CARVALHO JR</t>
  </si>
  <si>
    <t>PETER PAN GMS</t>
  </si>
  <si>
    <t>SHPL</t>
  </si>
  <si>
    <t>zingaro tw</t>
  </si>
  <si>
    <t>Eulo Rodrigues Branquinho</t>
  </si>
  <si>
    <t>Lf elegante premier</t>
  </si>
  <si>
    <t>FABRICIO REIS SALGADO</t>
  </si>
  <si>
    <t>CHJR ANGELINA JOLIE</t>
  </si>
  <si>
    <t>Top Team Look at Me</t>
  </si>
  <si>
    <t>Leonardo André Alves de Souza</t>
  </si>
  <si>
    <t>Valentina Cocliquet</t>
  </si>
  <si>
    <t>Rodrigo Vieira Zandona</t>
  </si>
  <si>
    <t>AC Candy Ritter do Feroleto</t>
  </si>
  <si>
    <t>AC Eros</t>
  </si>
  <si>
    <t>Pedro Gregorio</t>
  </si>
  <si>
    <t>Difeliche</t>
  </si>
  <si>
    <t>Titã</t>
  </si>
  <si>
    <t>Urbano</t>
  </si>
  <si>
    <t>Bruna Malta</t>
  </si>
  <si>
    <t xml:space="preserve">Rankan Jmen </t>
  </si>
  <si>
    <t>Lais Moura</t>
  </si>
  <si>
    <t>Paloma Victory</t>
  </si>
  <si>
    <t>leticia gloor</t>
  </si>
  <si>
    <t>legat</t>
  </si>
  <si>
    <t>ATINA DO J6</t>
  </si>
  <si>
    <t>Sebastião barroso</t>
  </si>
  <si>
    <t>Qualiana imperio egipicio</t>
  </si>
  <si>
    <t>Renata Teixeira</t>
  </si>
  <si>
    <t>Galileu</t>
  </si>
  <si>
    <t>Lídia Patricia Barbian Fuchs</t>
  </si>
  <si>
    <t>As Good As It Gets</t>
  </si>
  <si>
    <t>Marcos da Silva Fernandes</t>
  </si>
  <si>
    <t>J Cav A</t>
  </si>
  <si>
    <t>Pré-Mirim</t>
  </si>
  <si>
    <t>Ephesus M</t>
  </si>
  <si>
    <t>RAMIRO RODRIGUES DE ANDRADE JR</t>
  </si>
  <si>
    <t>RAFFAELO</t>
  </si>
  <si>
    <t>Fandango M</t>
  </si>
  <si>
    <t>Felipe Lopes morgan</t>
  </si>
  <si>
    <t>TOP TEAM Chantilly</t>
  </si>
  <si>
    <t>Corina g</t>
  </si>
  <si>
    <t>GRN Manoel</t>
  </si>
  <si>
    <t>Paula Xisto Camara</t>
  </si>
  <si>
    <t>Umidwar Van Het Juxshot Z</t>
  </si>
  <si>
    <t>César Lobo</t>
  </si>
  <si>
    <t>Inverno</t>
  </si>
  <si>
    <t>Gabriela Lopes Morgan</t>
  </si>
  <si>
    <t>TOP TEAM Queen De Revel</t>
  </si>
  <si>
    <t>Daniel Pezzuti</t>
  </si>
  <si>
    <t>RSL Zaist</t>
  </si>
  <si>
    <t>Heliana Fernanda de Albuquerque Andrade</t>
  </si>
  <si>
    <t>Dartagnan</t>
  </si>
  <si>
    <t>Isabella Monteiro e Alvares de Oliveira</t>
  </si>
  <si>
    <t>CLYDE Z CEPEL</t>
  </si>
  <si>
    <t>João Vitor Amaral</t>
  </si>
  <si>
    <t>Camperville</t>
  </si>
  <si>
    <t>Luisa Pires Coscarelli</t>
  </si>
  <si>
    <t>Pomme D'or</t>
  </si>
  <si>
    <t>Pedro Henrique Amato Pena</t>
  </si>
  <si>
    <t>Rosada Jmen</t>
  </si>
  <si>
    <t>André Moura</t>
  </si>
  <si>
    <t>Mc Fly M</t>
  </si>
  <si>
    <t>Vogue</t>
  </si>
  <si>
    <t>cinamom</t>
  </si>
  <si>
    <t>RSL Cougar</t>
  </si>
  <si>
    <t>Beyoncê RSL</t>
  </si>
  <si>
    <t>Renato Teixeira</t>
  </si>
  <si>
    <t>Ricoleta 3K</t>
  </si>
  <si>
    <t>Careta G</t>
  </si>
  <si>
    <t>J Cav</t>
  </si>
  <si>
    <t>Máster</t>
  </si>
  <si>
    <t>Mirim</t>
  </si>
  <si>
    <t>20a</t>
  </si>
  <si>
    <t>ff</t>
  </si>
  <si>
    <t>1a</t>
  </si>
  <si>
    <t xml:space="preserve">Gabreil Kayan </t>
  </si>
  <si>
    <t>Difer</t>
  </si>
  <si>
    <t>Pena</t>
  </si>
  <si>
    <t>Total</t>
  </si>
  <si>
    <t>Class</t>
  </si>
  <si>
    <t>tc</t>
  </si>
  <si>
    <t>ti</t>
  </si>
  <si>
    <t>li</t>
  </si>
  <si>
    <t>FF</t>
  </si>
  <si>
    <t>Tempo</t>
  </si>
  <si>
    <t>MAmador B</t>
  </si>
  <si>
    <t>Pen</t>
  </si>
  <si>
    <t>Laura Jacomet Fonseca</t>
  </si>
  <si>
    <t>Hemom</t>
  </si>
  <si>
    <t>Fandango</t>
  </si>
  <si>
    <t>15a</t>
  </si>
  <si>
    <t>35a</t>
  </si>
  <si>
    <t>chevals</t>
  </si>
  <si>
    <t>elim</t>
  </si>
  <si>
    <t>Zaisth</t>
  </si>
  <si>
    <t>Wandersom Alves Pereira</t>
  </si>
  <si>
    <t>Voando Alto</t>
  </si>
  <si>
    <t>VHRG</t>
  </si>
  <si>
    <t>Di Caprio</t>
  </si>
  <si>
    <t>Leonardo Bastos</t>
  </si>
  <si>
    <t>Evissa</t>
  </si>
  <si>
    <t>pen</t>
  </si>
  <si>
    <t>Sênior Especial</t>
  </si>
  <si>
    <t xml:space="preserve"> CN 07 anos</t>
  </si>
  <si>
    <t>Pedro Paulo Luz Lacerda</t>
  </si>
  <si>
    <t>LFB Carataco Cepel</t>
  </si>
  <si>
    <t>Bruno Paolinelli</t>
  </si>
  <si>
    <t>TOP TEAM Valiska du Bois</t>
  </si>
  <si>
    <t>Amador Top</t>
  </si>
  <si>
    <t xml:space="preserve">Carmina Método </t>
  </si>
  <si>
    <t>LM CORAMÊ</t>
  </si>
  <si>
    <t>Bruno Maurelli</t>
  </si>
  <si>
    <t>San Friese</t>
  </si>
  <si>
    <t>Rotterdam 3k</t>
  </si>
  <si>
    <t>Sergio Mourão</t>
  </si>
  <si>
    <t>Ackoly D</t>
  </si>
  <si>
    <t>TOP TEAM CRM Elektra</t>
  </si>
  <si>
    <t>GOLDSTONE MCR</t>
  </si>
  <si>
    <t>TOP TEAM Quanti</t>
  </si>
  <si>
    <t>LFB Louloubet Cepel</t>
  </si>
  <si>
    <t>Filhote II Equittar</t>
  </si>
  <si>
    <t>Vinicius penha maciel</t>
  </si>
  <si>
    <t>Caglinett</t>
  </si>
  <si>
    <t>Pré-Junior</t>
  </si>
  <si>
    <t>Raridade</t>
  </si>
  <si>
    <t>SERENA DO CAMARAO</t>
  </si>
  <si>
    <t>TOP TEAM Zeta Jones</t>
  </si>
  <si>
    <t>Felipe Muzzi Lacerda</t>
  </si>
  <si>
    <t>Land Max Cepel JL Sitio Chuin</t>
  </si>
  <si>
    <t>Laron</t>
  </si>
  <si>
    <t>ROYAL FLOW HV</t>
  </si>
  <si>
    <t>CHJR Quina Z</t>
  </si>
  <si>
    <t>CHJF</t>
  </si>
  <si>
    <t>LAND AMERICA</t>
  </si>
  <si>
    <t>CHJR Big Apple</t>
  </si>
  <si>
    <t>Sênior</t>
  </si>
  <si>
    <t>CARATACO</t>
  </si>
  <si>
    <t>Leonardo Geraldo Belo Teixeira</t>
  </si>
  <si>
    <t>Dia Pacco</t>
  </si>
  <si>
    <t>TOP TEAM Amadeus</t>
  </si>
  <si>
    <t>CARMINA</t>
  </si>
  <si>
    <t>4a</t>
  </si>
  <si>
    <t>João Julio Bastos</t>
  </si>
  <si>
    <t>Insha la</t>
  </si>
  <si>
    <t>Chevals</t>
  </si>
  <si>
    <t>Sprit Cepel</t>
  </si>
  <si>
    <t>Chicago Cepel JL Sitio Chuin</t>
  </si>
  <si>
    <t>Junior</t>
  </si>
  <si>
    <t>Zingaro</t>
  </si>
  <si>
    <t>Angelo stool</t>
  </si>
  <si>
    <t>Gaivota</t>
  </si>
  <si>
    <t>10a</t>
  </si>
  <si>
    <t>25a</t>
  </si>
  <si>
    <t>Silvani Lucas</t>
  </si>
  <si>
    <t>TOP TEAN wats zap</t>
  </si>
  <si>
    <t>Ana Coutinho</t>
  </si>
  <si>
    <t>Netune xango</t>
  </si>
  <si>
    <t>cam</t>
  </si>
  <si>
    <t>vice</t>
  </si>
  <si>
    <t>Cotage</t>
  </si>
  <si>
    <t>SL harpa</t>
  </si>
  <si>
    <t>Andre Frauches</t>
  </si>
  <si>
    <t>Ter bien</t>
  </si>
  <si>
    <t>CAM</t>
  </si>
  <si>
    <t>VICE</t>
  </si>
  <si>
    <t>Sergio MARINS</t>
  </si>
  <si>
    <t>look at me</t>
  </si>
  <si>
    <t>Pts Sab</t>
  </si>
  <si>
    <t>pts Dom</t>
  </si>
  <si>
    <t>Leonardo MARTINS</t>
  </si>
  <si>
    <t>Cristal</t>
  </si>
  <si>
    <t>M LM</t>
  </si>
  <si>
    <t>Preta gil</t>
  </si>
  <si>
    <t>Pts dom</t>
  </si>
  <si>
    <t>desempate</t>
  </si>
  <si>
    <t>SAB</t>
  </si>
  <si>
    <t>DOM</t>
  </si>
  <si>
    <t>Queen das Cataratas</t>
  </si>
  <si>
    <t>careta g</t>
  </si>
  <si>
    <t>Pts</t>
  </si>
  <si>
    <t>des</t>
  </si>
  <si>
    <t>Sergio Henrique</t>
  </si>
  <si>
    <t>Land Peter</t>
  </si>
  <si>
    <t>fff</t>
  </si>
  <si>
    <t>Fabricio  Res Salgado</t>
  </si>
  <si>
    <t>Sab</t>
  </si>
  <si>
    <t>Dom</t>
  </si>
  <si>
    <t>Geral</t>
  </si>
  <si>
    <t>$</t>
  </si>
  <si>
    <t>16a</t>
  </si>
  <si>
    <t>21a</t>
  </si>
  <si>
    <t>30a</t>
  </si>
  <si>
    <t>CePEL</t>
  </si>
  <si>
    <t>19a</t>
  </si>
  <si>
    <t>CHEVALS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</si>
</sst>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2" fillId="0" borderId="0"/>
    <xf numFmtId="0" fontId="9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4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9" xfId="0" applyFont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/>
    <xf numFmtId="0" fontId="3" fillId="0" borderId="14" xfId="0" applyFont="1" applyBorder="1"/>
    <xf numFmtId="0" fontId="2" fillId="0" borderId="15" xfId="0" applyFont="1" applyFill="1" applyBorder="1" applyAlignment="1">
      <alignment horizontal="left"/>
    </xf>
    <xf numFmtId="0" fontId="3" fillId="0" borderId="10" xfId="0" applyFont="1" applyBorder="1"/>
    <xf numFmtId="0" fontId="3" fillId="0" borderId="12" xfId="0" applyFont="1" applyBorder="1"/>
    <xf numFmtId="0" fontId="3" fillId="0" borderId="15" xfId="0" applyFont="1" applyBorder="1"/>
    <xf numFmtId="0" fontId="1" fillId="0" borderId="1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2" applyBorder="1"/>
    <xf numFmtId="0" fontId="0" fillId="0" borderId="0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18" xfId="2" applyBorder="1"/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13" xfId="0" applyFont="1" applyBorder="1" applyAlignment="1">
      <alignment horizontal="left" vertical="top"/>
    </xf>
    <xf numFmtId="0" fontId="11" fillId="0" borderId="14" xfId="0" applyFont="1" applyBorder="1"/>
    <xf numFmtId="0" fontId="11" fillId="0" borderId="15" xfId="0" applyFont="1" applyFill="1" applyBorder="1" applyAlignment="1">
      <alignment horizontal="left"/>
    </xf>
    <xf numFmtId="0" fontId="11" fillId="0" borderId="0" xfId="0" applyFont="1" applyBorder="1"/>
    <xf numFmtId="0" fontId="10" fillId="0" borderId="1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5" fillId="0" borderId="1" xfId="2" applyFont="1" applyBorder="1"/>
    <xf numFmtId="0" fontId="15" fillId="2" borderId="1" xfId="2" applyFont="1" applyFill="1" applyBorder="1"/>
    <xf numFmtId="0" fontId="11" fillId="0" borderId="1" xfId="0" applyFont="1" applyFill="1" applyBorder="1" applyAlignment="1">
      <alignment horizontal="center"/>
    </xf>
    <xf numFmtId="0" fontId="16" fillId="2" borderId="1" xfId="2" applyFont="1" applyFill="1" applyBorder="1" applyAlignment="1">
      <alignment horizontal="left" readingOrder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readingOrder="1"/>
    </xf>
    <xf numFmtId="0" fontId="12" fillId="0" borderId="1" xfId="2" applyFont="1" applyBorder="1"/>
    <xf numFmtId="0" fontId="1" fillId="0" borderId="19" xfId="0" applyFont="1" applyFill="1" applyBorder="1" applyAlignment="1">
      <alignment horizontal="center"/>
    </xf>
    <xf numFmtId="0" fontId="16" fillId="2" borderId="1" xfId="1" applyFont="1" applyFill="1" applyBorder="1" applyAlignment="1">
      <alignment horizontal="left" readingOrder="1"/>
    </xf>
    <xf numFmtId="1" fontId="11" fillId="0" borderId="1" xfId="0" applyNumberFormat="1" applyFont="1" applyFill="1" applyBorder="1" applyAlignment="1">
      <alignment horizontal="center" vertical="center"/>
    </xf>
    <xf numFmtId="0" fontId="15" fillId="0" borderId="1" xfId="1" applyFont="1" applyBorder="1"/>
    <xf numFmtId="0" fontId="15" fillId="2" borderId="1" xfId="1" applyFont="1" applyFill="1" applyBorder="1"/>
    <xf numFmtId="0" fontId="16" fillId="0" borderId="1" xfId="1" applyFont="1" applyBorder="1"/>
    <xf numFmtId="0" fontId="11" fillId="0" borderId="17" xfId="0" applyFont="1" applyBorder="1" applyAlignment="1">
      <alignment horizontal="center"/>
    </xf>
    <xf numFmtId="0" fontId="12" fillId="0" borderId="0" xfId="2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left" readingOrder="1"/>
    </xf>
    <xf numFmtId="0" fontId="1" fillId="0" borderId="20" xfId="0" applyFont="1" applyFill="1" applyBorder="1" applyAlignment="1">
      <alignment horizontal="center"/>
    </xf>
    <xf numFmtId="0" fontId="11" fillId="2" borderId="1" xfId="1" applyFont="1" applyFill="1" applyBorder="1"/>
    <xf numFmtId="0" fontId="15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 readingOrder="1"/>
    </xf>
    <xf numFmtId="0" fontId="16" fillId="2" borderId="1" xfId="1" applyFont="1" applyFill="1" applyBorder="1" applyAlignment="1">
      <alignment horizontal="center"/>
    </xf>
    <xf numFmtId="0" fontId="11" fillId="0" borderId="1" xfId="1" applyFont="1" applyBorder="1"/>
    <xf numFmtId="0" fontId="15" fillId="0" borderId="1" xfId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0" fontId="16" fillId="2" borderId="1" xfId="8" applyFont="1" applyFill="1" applyBorder="1" applyAlignment="1">
      <alignment horizontal="left" readingOrder="1"/>
    </xf>
    <xf numFmtId="2" fontId="0" fillId="0" borderId="1" xfId="0" applyNumberFormat="1" applyBorder="1" applyAlignment="1">
      <alignment horizontal="center"/>
    </xf>
    <xf numFmtId="2" fontId="11" fillId="0" borderId="0" xfId="0" applyNumberFormat="1" applyFont="1" applyFill="1" applyBorder="1"/>
    <xf numFmtId="1" fontId="13" fillId="0" borderId="1" xfId="4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4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14" fillId="2" borderId="1" xfId="0" applyFont="1" applyFill="1" applyBorder="1" applyAlignment="1">
      <alignment horizontal="left" readingOrder="1"/>
    </xf>
    <xf numFmtId="0" fontId="0" fillId="0" borderId="1" xfId="0" applyBorder="1" applyAlignment="1">
      <alignment vertical="center"/>
    </xf>
    <xf numFmtId="0" fontId="13" fillId="0" borderId="1" xfId="4" applyFont="1" applyFill="1" applyBorder="1" applyAlignment="1">
      <alignment horizontal="center" vertical="center"/>
    </xf>
    <xf numFmtId="0" fontId="11" fillId="0" borderId="1" xfId="0" applyFont="1" applyBorder="1"/>
    <xf numFmtId="0" fontId="11" fillId="2" borderId="1" xfId="0" applyFont="1" applyFill="1" applyBorder="1"/>
    <xf numFmtId="0" fontId="11" fillId="0" borderId="1" xfId="4" applyFont="1" applyBorder="1" applyAlignment="1">
      <alignment horizontal="center" vertical="center"/>
    </xf>
    <xf numFmtId="0" fontId="11" fillId="0" borderId="21" xfId="4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0" fontId="16" fillId="2" borderId="1" xfId="0" applyFont="1" applyFill="1" applyBorder="1" applyAlignment="1">
      <alignment horizontal="left" readingOrder="1"/>
    </xf>
    <xf numFmtId="0" fontId="11" fillId="0" borderId="1" xfId="0" applyFont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2" fontId="11" fillId="0" borderId="1" xfId="0" applyNumberFormat="1" applyFont="1" applyFill="1" applyBorder="1"/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2" fontId="5" fillId="0" borderId="1" xfId="4" applyNumberFormat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7" fillId="0" borderId="1" xfId="0" applyFont="1" applyFill="1" applyBorder="1"/>
    <xf numFmtId="0" fontId="2" fillId="0" borderId="21" xfId="0" applyFont="1" applyFill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13" fillId="0" borderId="23" xfId="4" applyNumberFormat="1" applyFont="1" applyFill="1" applyBorder="1" applyAlignment="1">
      <alignment horizontal="center" vertical="center"/>
    </xf>
    <xf numFmtId="0" fontId="11" fillId="0" borderId="23" xfId="0" applyFont="1" applyBorder="1"/>
    <xf numFmtId="0" fontId="11" fillId="2" borderId="23" xfId="0" applyFont="1" applyFill="1" applyBorder="1"/>
    <xf numFmtId="0" fontId="11" fillId="0" borderId="23" xfId="4" applyFont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/>
    </xf>
    <xf numFmtId="0" fontId="11" fillId="0" borderId="23" xfId="4" applyFont="1" applyBorder="1" applyAlignment="1">
      <alignment vertical="center"/>
    </xf>
    <xf numFmtId="0" fontId="0" fillId="0" borderId="23" xfId="0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/>
    <xf numFmtId="0" fontId="2" fillId="0" borderId="23" xfId="0" applyFont="1" applyFill="1" applyBorder="1"/>
    <xf numFmtId="0" fontId="11" fillId="0" borderId="3" xfId="0" applyFont="1" applyFill="1" applyBorder="1"/>
    <xf numFmtId="0" fontId="2" fillId="0" borderId="25" xfId="0" applyFont="1" applyFill="1" applyBorder="1"/>
  </cellXfs>
  <cellStyles count="11">
    <cellStyle name="Normal" xfId="0" builtinId="0"/>
    <cellStyle name="Normal 10 2" xfId="1"/>
    <cellStyle name="Normal 2" xfId="2"/>
    <cellStyle name="Normal 3" xfId="3"/>
    <cellStyle name="Normal 3 2" xfId="4"/>
    <cellStyle name="Normal 4 2" xfId="5"/>
    <cellStyle name="Normal 5 2" xfId="6"/>
    <cellStyle name="Normal 6 2" xfId="7"/>
    <cellStyle name="Normal 7" xfId="8"/>
    <cellStyle name="Normal 7 2" xfId="9"/>
    <cellStyle name="Normal 9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9525</xdr:rowOff>
    </xdr:from>
    <xdr:to>
      <xdr:col>8</xdr:col>
      <xdr:colOff>381000</xdr:colOff>
      <xdr:row>4</xdr:row>
      <xdr:rowOff>114300</xdr:rowOff>
    </xdr:to>
    <xdr:grpSp>
      <xdr:nvGrpSpPr>
        <xdr:cNvPr id="24181" name="Grupo 1"/>
        <xdr:cNvGrpSpPr>
          <a:grpSpLocks/>
        </xdr:cNvGrpSpPr>
      </xdr:nvGrpSpPr>
      <xdr:grpSpPr bwMode="auto">
        <a:xfrm>
          <a:off x="7200900" y="171450"/>
          <a:ext cx="1352550" cy="590550"/>
          <a:chOff x="9248775" y="121920"/>
          <a:chExt cx="967739" cy="480060"/>
        </a:xfrm>
      </xdr:grpSpPr>
      <xdr:pic>
        <xdr:nvPicPr>
          <xdr:cNvPr id="24183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184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190500</xdr:colOff>
      <xdr:row>39</xdr:row>
      <xdr:rowOff>133350</xdr:rowOff>
    </xdr:from>
    <xdr:to>
      <xdr:col>6</xdr:col>
      <xdr:colOff>66675</xdr:colOff>
      <xdr:row>56</xdr:row>
      <xdr:rowOff>104775</xdr:rowOff>
    </xdr:to>
    <xdr:pic>
      <xdr:nvPicPr>
        <xdr:cNvPr id="24182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0" y="7096125"/>
          <a:ext cx="7096125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19050</xdr:rowOff>
    </xdr:from>
    <xdr:to>
      <xdr:col>7</xdr:col>
      <xdr:colOff>333375</xdr:colOff>
      <xdr:row>4</xdr:row>
      <xdr:rowOff>28575</xdr:rowOff>
    </xdr:to>
    <xdr:grpSp>
      <xdr:nvGrpSpPr>
        <xdr:cNvPr id="26229" name="Grupo 1"/>
        <xdr:cNvGrpSpPr>
          <a:grpSpLocks/>
        </xdr:cNvGrpSpPr>
      </xdr:nvGrpSpPr>
      <xdr:grpSpPr bwMode="auto">
        <a:xfrm>
          <a:off x="5857875" y="180975"/>
          <a:ext cx="1724025" cy="495300"/>
          <a:chOff x="9248775" y="121920"/>
          <a:chExt cx="967739" cy="480060"/>
        </a:xfrm>
      </xdr:grpSpPr>
      <xdr:pic>
        <xdr:nvPicPr>
          <xdr:cNvPr id="26231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232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133350</xdr:colOff>
      <xdr:row>55</xdr:row>
      <xdr:rowOff>104775</xdr:rowOff>
    </xdr:from>
    <xdr:to>
      <xdr:col>6</xdr:col>
      <xdr:colOff>219075</xdr:colOff>
      <xdr:row>69</xdr:row>
      <xdr:rowOff>114300</xdr:rowOff>
    </xdr:to>
    <xdr:pic>
      <xdr:nvPicPr>
        <xdr:cNvPr id="2623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" y="10306050"/>
          <a:ext cx="676275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133350</xdr:rowOff>
    </xdr:from>
    <xdr:to>
      <xdr:col>6</xdr:col>
      <xdr:colOff>304800</xdr:colOff>
      <xdr:row>3</xdr:row>
      <xdr:rowOff>95250</xdr:rowOff>
    </xdr:to>
    <xdr:grpSp>
      <xdr:nvGrpSpPr>
        <xdr:cNvPr id="25205" name="Grupo 1"/>
        <xdr:cNvGrpSpPr>
          <a:grpSpLocks/>
        </xdr:cNvGrpSpPr>
      </xdr:nvGrpSpPr>
      <xdr:grpSpPr bwMode="auto">
        <a:xfrm>
          <a:off x="5000625" y="133350"/>
          <a:ext cx="1257300" cy="447675"/>
          <a:chOff x="9248775" y="121920"/>
          <a:chExt cx="967739" cy="480060"/>
        </a:xfrm>
      </xdr:grpSpPr>
      <xdr:pic>
        <xdr:nvPicPr>
          <xdr:cNvPr id="25207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208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1323975</xdr:colOff>
      <xdr:row>59</xdr:row>
      <xdr:rowOff>104775</xdr:rowOff>
    </xdr:from>
    <xdr:to>
      <xdr:col>10</xdr:col>
      <xdr:colOff>238125</xdr:colOff>
      <xdr:row>76</xdr:row>
      <xdr:rowOff>76200</xdr:rowOff>
    </xdr:to>
    <xdr:pic>
      <xdr:nvPicPr>
        <xdr:cNvPr id="25206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14500" y="9810750"/>
          <a:ext cx="6229350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114300</xdr:rowOff>
    </xdr:from>
    <xdr:to>
      <xdr:col>7</xdr:col>
      <xdr:colOff>0</xdr:colOff>
      <xdr:row>3</xdr:row>
      <xdr:rowOff>0</xdr:rowOff>
    </xdr:to>
    <xdr:grpSp>
      <xdr:nvGrpSpPr>
        <xdr:cNvPr id="28275" name="Grupo 1"/>
        <xdr:cNvGrpSpPr>
          <a:grpSpLocks/>
        </xdr:cNvGrpSpPr>
      </xdr:nvGrpSpPr>
      <xdr:grpSpPr bwMode="auto">
        <a:xfrm>
          <a:off x="5915025" y="114300"/>
          <a:ext cx="1352550" cy="371475"/>
          <a:chOff x="9248775" y="121920"/>
          <a:chExt cx="967739" cy="480060"/>
        </a:xfrm>
      </xdr:grpSpPr>
      <xdr:pic>
        <xdr:nvPicPr>
          <xdr:cNvPr id="28277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8278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1190625</xdr:colOff>
      <xdr:row>36</xdr:row>
      <xdr:rowOff>114300</xdr:rowOff>
    </xdr:from>
    <xdr:to>
      <xdr:col>13</xdr:col>
      <xdr:colOff>371475</xdr:colOff>
      <xdr:row>47</xdr:row>
      <xdr:rowOff>38100</xdr:rowOff>
    </xdr:to>
    <xdr:pic>
      <xdr:nvPicPr>
        <xdr:cNvPr id="28276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67175" y="5943600"/>
          <a:ext cx="62960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142875</xdr:rowOff>
    </xdr:from>
    <xdr:to>
      <xdr:col>11</xdr:col>
      <xdr:colOff>361950</xdr:colOff>
      <xdr:row>5</xdr:row>
      <xdr:rowOff>38100</xdr:rowOff>
    </xdr:to>
    <xdr:grpSp>
      <xdr:nvGrpSpPr>
        <xdr:cNvPr id="27250" name="Grupo 1"/>
        <xdr:cNvGrpSpPr>
          <a:grpSpLocks/>
        </xdr:cNvGrpSpPr>
      </xdr:nvGrpSpPr>
      <xdr:grpSpPr bwMode="auto">
        <a:xfrm>
          <a:off x="7553325" y="142875"/>
          <a:ext cx="1447800" cy="704850"/>
          <a:chOff x="9248775" y="121920"/>
          <a:chExt cx="967739" cy="480060"/>
        </a:xfrm>
      </xdr:grpSpPr>
      <xdr:pic>
        <xdr:nvPicPr>
          <xdr:cNvPr id="27252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7253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438150</xdr:colOff>
      <xdr:row>22</xdr:row>
      <xdr:rowOff>114300</xdr:rowOff>
    </xdr:from>
    <xdr:to>
      <xdr:col>13</xdr:col>
      <xdr:colOff>428625</xdr:colOff>
      <xdr:row>33</xdr:row>
      <xdr:rowOff>0</xdr:rowOff>
    </xdr:to>
    <xdr:pic>
      <xdr:nvPicPr>
        <xdr:cNvPr id="27251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71800" y="3676650"/>
          <a:ext cx="69056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tabSelected="1" topLeftCell="B1" zoomScaleSheetLayoutView="100" workbookViewId="0">
      <selection activeCell="A2" sqref="A2:K2"/>
    </sheetView>
  </sheetViews>
  <sheetFormatPr defaultRowHeight="12.75" customHeight="1" x14ac:dyDescent="0.2"/>
  <cols>
    <col min="1" max="1" width="5.85546875" style="2" customWidth="1"/>
    <col min="2" max="2" width="36.28515625" style="1" bestFit="1" customWidth="1"/>
    <col min="3" max="3" width="23.85546875" style="1" bestFit="1" customWidth="1"/>
    <col min="4" max="4" width="17.7109375" style="1" bestFit="1" customWidth="1"/>
    <col min="5" max="5" width="17.42578125" style="1" bestFit="1" customWidth="1"/>
    <col min="6" max="10" width="7.140625" style="1" customWidth="1"/>
    <col min="11" max="11" width="7" style="1" customWidth="1"/>
    <col min="12" max="16384" width="9.140625" style="1"/>
  </cols>
  <sheetData>
    <row r="1" spans="1:31" ht="12.75" customHeight="1" x14ac:dyDescent="0.2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31" ht="12.75" customHeight="1" thickBot="1" x14ac:dyDescent="0.25">
      <c r="E3" s="2"/>
    </row>
    <row r="4" spans="1:31" ht="12.75" customHeight="1" x14ac:dyDescent="0.2">
      <c r="A4" s="22" t="s">
        <v>8</v>
      </c>
      <c r="B4" s="23"/>
      <c r="C4" s="30"/>
      <c r="D4" s="4"/>
      <c r="E4" s="4"/>
      <c r="F4" s="4"/>
      <c r="G4" s="4"/>
      <c r="H4" s="4"/>
      <c r="I4" s="4"/>
      <c r="J4" s="4"/>
      <c r="K4" s="4"/>
    </row>
    <row r="5" spans="1:31" ht="12.75" customHeight="1" x14ac:dyDescent="0.2">
      <c r="A5" s="25" t="s">
        <v>7</v>
      </c>
      <c r="B5" s="3"/>
      <c r="C5" s="31"/>
      <c r="D5" s="4"/>
      <c r="E5" s="4"/>
      <c r="F5" s="4"/>
      <c r="G5" s="4"/>
      <c r="H5" s="4"/>
      <c r="I5" s="4"/>
      <c r="J5" s="4"/>
      <c r="K5" s="4"/>
    </row>
    <row r="6" spans="1:31" ht="12.75" customHeight="1" thickBot="1" x14ac:dyDescent="0.25">
      <c r="A6" s="27" t="s">
        <v>9</v>
      </c>
      <c r="B6" s="28"/>
      <c r="C6" s="32"/>
      <c r="D6" s="4"/>
      <c r="E6" s="4"/>
      <c r="F6" s="4"/>
      <c r="G6" s="4"/>
      <c r="H6" s="4"/>
      <c r="I6" s="4"/>
      <c r="J6" s="4"/>
      <c r="K6" s="4"/>
    </row>
    <row r="7" spans="1:31" ht="12.75" customHeight="1" thickBot="1" x14ac:dyDescent="0.25">
      <c r="A7" s="1"/>
      <c r="B7" s="3"/>
      <c r="C7" s="3"/>
      <c r="D7" s="4"/>
      <c r="E7" s="4"/>
      <c r="F7" s="4"/>
      <c r="G7" s="4"/>
      <c r="H7" s="4"/>
      <c r="I7" s="4"/>
      <c r="J7" s="4"/>
      <c r="K7" s="4"/>
    </row>
    <row r="8" spans="1:31" ht="12.75" customHeight="1" x14ac:dyDescent="0.2">
      <c r="A8" s="33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88" t="s">
        <v>214</v>
      </c>
      <c r="H8" s="88" t="s">
        <v>216</v>
      </c>
      <c r="I8" s="88" t="s">
        <v>214</v>
      </c>
      <c r="J8" s="88" t="s">
        <v>208</v>
      </c>
      <c r="K8" s="88" t="s">
        <v>6</v>
      </c>
      <c r="L8" s="46" t="s">
        <v>297</v>
      </c>
      <c r="M8" s="46" t="s">
        <v>298</v>
      </c>
      <c r="N8" s="46" t="s">
        <v>208</v>
      </c>
    </row>
    <row r="9" spans="1:31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118"/>
      <c r="L9" s="46"/>
      <c r="M9" s="46"/>
      <c r="N9" s="46"/>
    </row>
    <row r="10" spans="1:31" ht="12.75" customHeight="1" x14ac:dyDescent="0.2">
      <c r="A10" s="15">
        <v>30</v>
      </c>
      <c r="B10" s="89" t="s">
        <v>229</v>
      </c>
      <c r="C10" s="72" t="s">
        <v>230</v>
      </c>
      <c r="D10" s="90" t="s">
        <v>97</v>
      </c>
      <c r="E10" s="90" t="s">
        <v>32</v>
      </c>
      <c r="F10" s="64">
        <v>0</v>
      </c>
      <c r="G10" s="64">
        <v>52.54</v>
      </c>
      <c r="H10" s="64"/>
      <c r="I10" s="64">
        <v>26.03</v>
      </c>
      <c r="J10" s="64">
        <f t="shared" ref="J10:J33" si="0">F10+H10</f>
        <v>0</v>
      </c>
      <c r="K10" s="119">
        <v>1</v>
      </c>
      <c r="L10" s="59">
        <v>7</v>
      </c>
      <c r="M10" s="59">
        <v>27</v>
      </c>
      <c r="N10" s="59">
        <f t="shared" ref="N10:N31" si="1">L10+M10</f>
        <v>34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51" customFormat="1" ht="12.75" customHeight="1" x14ac:dyDescent="0.2">
      <c r="A11" s="16">
        <v>20</v>
      </c>
      <c r="B11" s="91" t="s">
        <v>134</v>
      </c>
      <c r="C11" s="69" t="s">
        <v>171</v>
      </c>
      <c r="D11" s="92" t="s">
        <v>38</v>
      </c>
      <c r="E11" s="94" t="s">
        <v>32</v>
      </c>
      <c r="F11" s="64">
        <v>0</v>
      </c>
      <c r="G11" s="64">
        <v>47.67</v>
      </c>
      <c r="H11" s="64"/>
      <c r="I11" s="64">
        <v>26.22</v>
      </c>
      <c r="J11" s="64">
        <f t="shared" si="0"/>
        <v>0</v>
      </c>
      <c r="K11" s="119">
        <v>2</v>
      </c>
      <c r="L11" s="59">
        <v>12</v>
      </c>
      <c r="M11" s="59">
        <v>25</v>
      </c>
      <c r="N11" s="59">
        <f t="shared" si="1"/>
        <v>37</v>
      </c>
    </row>
    <row r="12" spans="1:31" s="51" customFormat="1" ht="12.75" customHeight="1" x14ac:dyDescent="0.2">
      <c r="A12" s="15">
        <v>24</v>
      </c>
      <c r="B12" s="93" t="s">
        <v>180</v>
      </c>
      <c r="C12" s="71" t="s">
        <v>181</v>
      </c>
      <c r="D12" s="94" t="s">
        <v>23</v>
      </c>
      <c r="E12" s="94" t="s">
        <v>33</v>
      </c>
      <c r="F12" s="64">
        <v>0</v>
      </c>
      <c r="G12" s="64">
        <v>50.22</v>
      </c>
      <c r="H12" s="64"/>
      <c r="I12" s="64">
        <v>26.44</v>
      </c>
      <c r="J12" s="64">
        <f t="shared" si="0"/>
        <v>0</v>
      </c>
      <c r="K12" s="119">
        <v>3</v>
      </c>
      <c r="L12" s="59">
        <v>27</v>
      </c>
      <c r="M12" s="59">
        <v>24</v>
      </c>
      <c r="N12" s="59">
        <f t="shared" si="1"/>
        <v>51</v>
      </c>
      <c r="O12" s="51" t="s">
        <v>287</v>
      </c>
      <c r="P12" s="51">
        <v>1</v>
      </c>
    </row>
    <row r="13" spans="1:31" s="51" customFormat="1" ht="12.75" customHeight="1" x14ac:dyDescent="0.2">
      <c r="A13" s="15">
        <v>2</v>
      </c>
      <c r="B13" s="71" t="s">
        <v>180</v>
      </c>
      <c r="C13" s="71" t="s">
        <v>95</v>
      </c>
      <c r="D13" s="94" t="s">
        <v>23</v>
      </c>
      <c r="E13" s="94" t="s">
        <v>33</v>
      </c>
      <c r="F13" s="64">
        <v>0</v>
      </c>
      <c r="G13" s="64">
        <v>50.26</v>
      </c>
      <c r="H13" s="64"/>
      <c r="I13" s="64">
        <v>27</v>
      </c>
      <c r="J13" s="64">
        <f t="shared" si="0"/>
        <v>0</v>
      </c>
      <c r="K13" s="119">
        <v>4</v>
      </c>
      <c r="L13" s="59">
        <v>23</v>
      </c>
      <c r="M13" s="59">
        <v>23</v>
      </c>
      <c r="N13" s="59">
        <f t="shared" si="1"/>
        <v>46</v>
      </c>
      <c r="P13" s="51">
        <v>2</v>
      </c>
    </row>
    <row r="14" spans="1:31" s="51" customFormat="1" ht="12.75" customHeight="1" x14ac:dyDescent="0.2">
      <c r="A14" s="15">
        <v>17</v>
      </c>
      <c r="B14" s="91" t="s">
        <v>178</v>
      </c>
      <c r="C14" s="69" t="s">
        <v>198</v>
      </c>
      <c r="D14" s="92" t="s">
        <v>40</v>
      </c>
      <c r="E14" s="92" t="s">
        <v>32</v>
      </c>
      <c r="F14" s="64">
        <v>0</v>
      </c>
      <c r="G14" s="64">
        <v>54.53</v>
      </c>
      <c r="H14" s="64"/>
      <c r="I14" s="64">
        <v>28.12</v>
      </c>
      <c r="J14" s="64">
        <f t="shared" si="0"/>
        <v>0</v>
      </c>
      <c r="K14" s="119">
        <v>5</v>
      </c>
      <c r="L14" s="59">
        <v>20</v>
      </c>
      <c r="M14" s="59">
        <v>22</v>
      </c>
      <c r="N14" s="59">
        <f t="shared" si="1"/>
        <v>42</v>
      </c>
      <c r="O14" s="51" t="s">
        <v>288</v>
      </c>
    </row>
    <row r="15" spans="1:31" s="51" customFormat="1" ht="12.75" customHeight="1" x14ac:dyDescent="0.2">
      <c r="A15" s="16">
        <v>10</v>
      </c>
      <c r="B15" s="93" t="s">
        <v>155</v>
      </c>
      <c r="C15" s="71" t="s">
        <v>156</v>
      </c>
      <c r="D15" s="94" t="s">
        <v>23</v>
      </c>
      <c r="E15" s="94" t="s">
        <v>200</v>
      </c>
      <c r="F15" s="64">
        <v>0</v>
      </c>
      <c r="G15" s="64">
        <v>55.09</v>
      </c>
      <c r="H15" s="64"/>
      <c r="I15" s="64">
        <v>29.17</v>
      </c>
      <c r="J15" s="64">
        <f t="shared" si="0"/>
        <v>0</v>
      </c>
      <c r="K15" s="119">
        <v>6</v>
      </c>
      <c r="L15" s="59">
        <v>2</v>
      </c>
      <c r="M15" s="59">
        <v>21</v>
      </c>
      <c r="N15" s="59">
        <f t="shared" si="1"/>
        <v>23</v>
      </c>
    </row>
    <row r="16" spans="1:31" s="51" customFormat="1" ht="12.75" customHeight="1" x14ac:dyDescent="0.2">
      <c r="A16" s="15">
        <v>8</v>
      </c>
      <c r="B16" s="91" t="s">
        <v>172</v>
      </c>
      <c r="C16" s="69" t="s">
        <v>173</v>
      </c>
      <c r="D16" s="92" t="s">
        <v>40</v>
      </c>
      <c r="E16" s="94" t="s">
        <v>33</v>
      </c>
      <c r="F16" s="64">
        <v>0</v>
      </c>
      <c r="G16" s="64">
        <v>52.73</v>
      </c>
      <c r="H16" s="64"/>
      <c r="I16" s="64">
        <v>29.42</v>
      </c>
      <c r="J16" s="64">
        <f t="shared" si="0"/>
        <v>0</v>
      </c>
      <c r="K16" s="119"/>
      <c r="L16" s="59">
        <v>16</v>
      </c>
      <c r="M16" s="59">
        <v>20</v>
      </c>
      <c r="N16" s="59">
        <f t="shared" si="1"/>
        <v>36</v>
      </c>
    </row>
    <row r="17" spans="1:31" s="51" customFormat="1" ht="12.75" customHeight="1" x14ac:dyDescent="0.2">
      <c r="A17" s="16">
        <v>21</v>
      </c>
      <c r="B17" s="91" t="s">
        <v>123</v>
      </c>
      <c r="C17" s="69" t="s">
        <v>302</v>
      </c>
      <c r="D17" s="92" t="s">
        <v>40</v>
      </c>
      <c r="E17" s="92" t="s">
        <v>26</v>
      </c>
      <c r="F17" s="64">
        <v>0</v>
      </c>
      <c r="G17" s="64">
        <v>57.5</v>
      </c>
      <c r="H17" s="64"/>
      <c r="I17" s="64">
        <v>30.72</v>
      </c>
      <c r="J17" s="64">
        <f t="shared" si="0"/>
        <v>0</v>
      </c>
      <c r="K17" s="119"/>
      <c r="L17" s="59"/>
      <c r="M17" s="59">
        <v>19</v>
      </c>
      <c r="N17" s="59">
        <f t="shared" si="1"/>
        <v>19</v>
      </c>
    </row>
    <row r="18" spans="1:31" s="51" customFormat="1" ht="12.75" customHeight="1" x14ac:dyDescent="0.2">
      <c r="A18" s="15">
        <v>22</v>
      </c>
      <c r="B18" s="91" t="s">
        <v>58</v>
      </c>
      <c r="C18" s="69" t="s">
        <v>170</v>
      </c>
      <c r="D18" s="92" t="s">
        <v>40</v>
      </c>
      <c r="E18" s="92" t="s">
        <v>26</v>
      </c>
      <c r="F18" s="64">
        <v>0</v>
      </c>
      <c r="G18" s="64">
        <v>56.62</v>
      </c>
      <c r="H18" s="64"/>
      <c r="I18" s="64">
        <v>33.18</v>
      </c>
      <c r="J18" s="64">
        <f t="shared" si="0"/>
        <v>0</v>
      </c>
      <c r="K18" s="119"/>
      <c r="L18" s="59">
        <v>17</v>
      </c>
      <c r="M18" s="59">
        <v>18</v>
      </c>
      <c r="N18" s="59">
        <f t="shared" si="1"/>
        <v>35</v>
      </c>
    </row>
    <row r="19" spans="1:31" s="51" customFormat="1" ht="12.75" customHeight="1" x14ac:dyDescent="0.2">
      <c r="A19" s="15">
        <v>23</v>
      </c>
      <c r="B19" s="91" t="s">
        <v>168</v>
      </c>
      <c r="C19" s="69" t="s">
        <v>169</v>
      </c>
      <c r="D19" s="92" t="s">
        <v>25</v>
      </c>
      <c r="E19" s="92" t="s">
        <v>26</v>
      </c>
      <c r="F19" s="64">
        <v>0</v>
      </c>
      <c r="G19" s="64">
        <v>58.15</v>
      </c>
      <c r="H19" s="64"/>
      <c r="I19" s="64">
        <v>37.229999999999997</v>
      </c>
      <c r="J19" s="64">
        <f t="shared" si="0"/>
        <v>0</v>
      </c>
      <c r="K19" s="119"/>
      <c r="L19" s="59">
        <v>6</v>
      </c>
      <c r="M19" s="59">
        <v>17</v>
      </c>
      <c r="N19" s="59">
        <f t="shared" si="1"/>
        <v>23</v>
      </c>
    </row>
    <row r="20" spans="1:31" s="51" customFormat="1" ht="12.75" customHeight="1" x14ac:dyDescent="0.2">
      <c r="A20" s="16">
        <v>15</v>
      </c>
      <c r="B20" s="89" t="s">
        <v>182</v>
      </c>
      <c r="C20" s="72" t="s">
        <v>183</v>
      </c>
      <c r="D20" s="90" t="s">
        <v>41</v>
      </c>
      <c r="E20" s="90" t="s">
        <v>33</v>
      </c>
      <c r="F20" s="64">
        <v>0</v>
      </c>
      <c r="G20" s="64">
        <v>54.23</v>
      </c>
      <c r="H20" s="64"/>
      <c r="I20" s="64">
        <v>48.89</v>
      </c>
      <c r="J20" s="64">
        <f t="shared" si="0"/>
        <v>0</v>
      </c>
      <c r="K20" s="119"/>
      <c r="L20" s="59">
        <v>14</v>
      </c>
      <c r="M20" s="59">
        <v>16</v>
      </c>
      <c r="N20" s="59">
        <f t="shared" si="1"/>
        <v>30</v>
      </c>
    </row>
    <row r="21" spans="1:31" s="51" customFormat="1" ht="12.75" customHeight="1" x14ac:dyDescent="0.2">
      <c r="A21" s="15">
        <v>13</v>
      </c>
      <c r="B21" s="89" t="s">
        <v>184</v>
      </c>
      <c r="C21" s="72" t="s">
        <v>185</v>
      </c>
      <c r="D21" s="90" t="s">
        <v>38</v>
      </c>
      <c r="E21" s="90" t="s">
        <v>199</v>
      </c>
      <c r="F21" s="64">
        <v>4</v>
      </c>
      <c r="G21" s="64">
        <v>49.55</v>
      </c>
      <c r="H21" s="64"/>
      <c r="I21" s="64"/>
      <c r="J21" s="64">
        <f t="shared" si="0"/>
        <v>4</v>
      </c>
      <c r="K21" s="119"/>
      <c r="L21" s="59">
        <v>24</v>
      </c>
      <c r="M21" s="59">
        <v>15</v>
      </c>
      <c r="N21" s="59">
        <f t="shared" si="1"/>
        <v>39</v>
      </c>
      <c r="O21" s="51" t="s">
        <v>287</v>
      </c>
      <c r="P21" s="51">
        <v>3</v>
      </c>
    </row>
    <row r="22" spans="1:31" s="51" customFormat="1" ht="12.75" customHeight="1" x14ac:dyDescent="0.2">
      <c r="A22" s="15">
        <v>9</v>
      </c>
      <c r="B22" s="93" t="s">
        <v>190</v>
      </c>
      <c r="C22" s="71" t="s">
        <v>191</v>
      </c>
      <c r="D22" s="94" t="s">
        <v>41</v>
      </c>
      <c r="E22" s="94" t="s">
        <v>201</v>
      </c>
      <c r="F22" s="64">
        <v>4</v>
      </c>
      <c r="G22" s="64">
        <v>52.52</v>
      </c>
      <c r="H22" s="64"/>
      <c r="I22" s="64"/>
      <c r="J22" s="64">
        <f t="shared" si="0"/>
        <v>4</v>
      </c>
      <c r="K22" s="119"/>
      <c r="L22" s="59">
        <v>18</v>
      </c>
      <c r="M22" s="59">
        <v>14</v>
      </c>
      <c r="N22" s="59">
        <f t="shared" si="1"/>
        <v>32</v>
      </c>
      <c r="O22" s="51" t="s">
        <v>288</v>
      </c>
    </row>
    <row r="23" spans="1:31" s="51" customFormat="1" ht="12.75" customHeight="1" x14ac:dyDescent="0.2">
      <c r="A23" s="16">
        <v>25</v>
      </c>
      <c r="B23" s="91" t="s">
        <v>165</v>
      </c>
      <c r="C23" s="69" t="s">
        <v>166</v>
      </c>
      <c r="D23" s="92" t="s">
        <v>41</v>
      </c>
      <c r="E23" s="92" t="s">
        <v>32</v>
      </c>
      <c r="F23" s="64">
        <v>4</v>
      </c>
      <c r="G23" s="64">
        <v>53.35</v>
      </c>
      <c r="H23" s="64"/>
      <c r="I23" s="64"/>
      <c r="J23" s="64">
        <f t="shared" si="0"/>
        <v>4</v>
      </c>
      <c r="K23" s="119"/>
      <c r="L23" s="59">
        <v>4</v>
      </c>
      <c r="M23" s="59">
        <v>13</v>
      </c>
      <c r="N23" s="59">
        <f t="shared" si="1"/>
        <v>17</v>
      </c>
    </row>
    <row r="24" spans="1:31" s="51" customFormat="1" ht="12.75" customHeight="1" x14ac:dyDescent="0.2">
      <c r="A24" s="15">
        <v>18</v>
      </c>
      <c r="B24" s="91" t="s">
        <v>176</v>
      </c>
      <c r="C24" s="69" t="s">
        <v>177</v>
      </c>
      <c r="D24" s="92" t="s">
        <v>25</v>
      </c>
      <c r="E24" s="90" t="s">
        <v>199</v>
      </c>
      <c r="F24" s="64">
        <v>4</v>
      </c>
      <c r="G24" s="64">
        <v>53.54</v>
      </c>
      <c r="H24" s="64"/>
      <c r="I24" s="64"/>
      <c r="J24" s="64">
        <f t="shared" si="0"/>
        <v>4</v>
      </c>
      <c r="K24" s="119"/>
      <c r="L24" s="59">
        <v>25</v>
      </c>
      <c r="M24" s="59">
        <v>12</v>
      </c>
      <c r="N24" s="59">
        <f t="shared" si="1"/>
        <v>37</v>
      </c>
    </row>
    <row r="25" spans="1:31" s="51" customFormat="1" ht="12.75" customHeight="1" x14ac:dyDescent="0.2">
      <c r="A25" s="16">
        <v>3</v>
      </c>
      <c r="B25" s="91" t="s">
        <v>87</v>
      </c>
      <c r="C25" s="69" t="s">
        <v>228</v>
      </c>
      <c r="D25" s="92" t="s">
        <v>41</v>
      </c>
      <c r="E25" s="92" t="s">
        <v>32</v>
      </c>
      <c r="F25" s="64">
        <v>4</v>
      </c>
      <c r="G25" s="64">
        <v>53.8</v>
      </c>
      <c r="H25" s="64"/>
      <c r="I25" s="64"/>
      <c r="J25" s="64">
        <f t="shared" si="0"/>
        <v>4</v>
      </c>
      <c r="K25" s="119"/>
      <c r="L25" s="59">
        <v>3</v>
      </c>
      <c r="M25" s="59">
        <v>11</v>
      </c>
      <c r="N25" s="59">
        <f t="shared" si="1"/>
        <v>14</v>
      </c>
    </row>
    <row r="26" spans="1:31" s="51" customFormat="1" ht="12.75" customHeight="1" x14ac:dyDescent="0.2">
      <c r="A26" s="15">
        <v>5</v>
      </c>
      <c r="B26" s="89" t="s">
        <v>88</v>
      </c>
      <c r="C26" s="72" t="s">
        <v>193</v>
      </c>
      <c r="D26" s="90" t="s">
        <v>23</v>
      </c>
      <c r="E26" s="90" t="s">
        <v>32</v>
      </c>
      <c r="F26" s="64">
        <v>4</v>
      </c>
      <c r="G26" s="64">
        <v>54.29</v>
      </c>
      <c r="H26" s="64"/>
      <c r="I26" s="64"/>
      <c r="J26" s="64">
        <f t="shared" si="0"/>
        <v>4</v>
      </c>
      <c r="K26" s="119"/>
      <c r="L26" s="59">
        <v>21</v>
      </c>
      <c r="M26" s="59">
        <v>10</v>
      </c>
      <c r="N26" s="59">
        <f t="shared" si="1"/>
        <v>31</v>
      </c>
    </row>
    <row r="27" spans="1:31" s="51" customFormat="1" ht="12.75" customHeight="1" x14ac:dyDescent="0.2">
      <c r="A27" s="16">
        <v>1</v>
      </c>
      <c r="B27" s="72" t="s">
        <v>82</v>
      </c>
      <c r="C27" s="72" t="s">
        <v>194</v>
      </c>
      <c r="D27" s="90" t="s">
        <v>38</v>
      </c>
      <c r="E27" s="90" t="s">
        <v>34</v>
      </c>
      <c r="F27" s="64">
        <v>4</v>
      </c>
      <c r="G27" s="64">
        <v>54.48</v>
      </c>
      <c r="H27" s="64"/>
      <c r="I27" s="64"/>
      <c r="J27" s="64">
        <f t="shared" si="0"/>
        <v>4</v>
      </c>
      <c r="K27" s="119"/>
      <c r="L27" s="59">
        <v>9</v>
      </c>
      <c r="M27" s="59">
        <v>9</v>
      </c>
      <c r="N27" s="59">
        <f t="shared" si="1"/>
        <v>18</v>
      </c>
      <c r="O27" s="51" t="s">
        <v>287</v>
      </c>
    </row>
    <row r="28" spans="1:31" s="51" customFormat="1" ht="12.75" customHeight="1" x14ac:dyDescent="0.2">
      <c r="A28" s="15">
        <v>4</v>
      </c>
      <c r="B28" s="93" t="s">
        <v>196</v>
      </c>
      <c r="C28" s="73" t="s">
        <v>197</v>
      </c>
      <c r="D28" s="92" t="s">
        <v>40</v>
      </c>
      <c r="E28" s="94" t="s">
        <v>200</v>
      </c>
      <c r="F28" s="64">
        <v>4</v>
      </c>
      <c r="G28" s="64">
        <v>56.98</v>
      </c>
      <c r="H28" s="64"/>
      <c r="I28" s="64"/>
      <c r="J28" s="64">
        <f t="shared" si="0"/>
        <v>4</v>
      </c>
      <c r="K28" s="119"/>
      <c r="L28" s="59">
        <v>13</v>
      </c>
      <c r="M28" s="59">
        <v>8</v>
      </c>
      <c r="N28" s="59">
        <f t="shared" si="1"/>
        <v>21</v>
      </c>
    </row>
    <row r="29" spans="1:31" s="51" customFormat="1" ht="12.75" customHeight="1" x14ac:dyDescent="0.2">
      <c r="A29" s="15">
        <v>14</v>
      </c>
      <c r="B29" s="89" t="s">
        <v>295</v>
      </c>
      <c r="C29" s="72" t="s">
        <v>296</v>
      </c>
      <c r="D29" s="90" t="s">
        <v>25</v>
      </c>
      <c r="E29" s="90" t="s">
        <v>34</v>
      </c>
      <c r="F29" s="64">
        <v>4</v>
      </c>
      <c r="G29" s="64">
        <v>57.76</v>
      </c>
      <c r="H29" s="64"/>
      <c r="I29" s="64"/>
      <c r="J29" s="64">
        <f t="shared" si="0"/>
        <v>4</v>
      </c>
      <c r="K29" s="119"/>
      <c r="L29" s="59"/>
      <c r="M29" s="59">
        <v>7</v>
      </c>
      <c r="N29" s="59">
        <f t="shared" si="1"/>
        <v>7</v>
      </c>
    </row>
    <row r="30" spans="1:31" s="51" customFormat="1" ht="12.75" customHeight="1" x14ac:dyDescent="0.2">
      <c r="A30" s="15">
        <v>19</v>
      </c>
      <c r="B30" s="91" t="s">
        <v>174</v>
      </c>
      <c r="C30" s="69" t="s">
        <v>175</v>
      </c>
      <c r="D30" s="92" t="s">
        <v>40</v>
      </c>
      <c r="E30" s="90" t="s">
        <v>199</v>
      </c>
      <c r="F30" s="64">
        <v>8</v>
      </c>
      <c r="G30" s="64">
        <v>49.51</v>
      </c>
      <c r="H30" s="64"/>
      <c r="I30" s="64"/>
      <c r="J30" s="64">
        <f t="shared" si="0"/>
        <v>8</v>
      </c>
      <c r="K30" s="119"/>
      <c r="L30" s="59">
        <v>10</v>
      </c>
      <c r="M30" s="59">
        <v>6</v>
      </c>
      <c r="N30" s="59">
        <f t="shared" si="1"/>
        <v>16</v>
      </c>
    </row>
    <row r="31" spans="1:31" s="51" customFormat="1" ht="12.75" customHeight="1" x14ac:dyDescent="0.2">
      <c r="A31" s="15">
        <v>27</v>
      </c>
      <c r="B31" s="89" t="s">
        <v>82</v>
      </c>
      <c r="C31" s="72" t="s">
        <v>195</v>
      </c>
      <c r="D31" s="90" t="s">
        <v>38</v>
      </c>
      <c r="E31" s="90" t="s">
        <v>34</v>
      </c>
      <c r="F31" s="64">
        <v>8</v>
      </c>
      <c r="G31" s="64">
        <v>51.97</v>
      </c>
      <c r="H31" s="64"/>
      <c r="I31" s="64"/>
      <c r="J31" s="64">
        <f t="shared" si="0"/>
        <v>8</v>
      </c>
      <c r="K31" s="119"/>
      <c r="L31" s="59">
        <v>5</v>
      </c>
      <c r="M31" s="59">
        <v>5</v>
      </c>
      <c r="N31" s="59">
        <f t="shared" si="1"/>
        <v>10</v>
      </c>
      <c r="O31" s="51" t="s">
        <v>288</v>
      </c>
    </row>
    <row r="32" spans="1:31" s="51" customFormat="1" ht="12.75" customHeight="1" x14ac:dyDescent="0.2">
      <c r="A32" s="21" t="s">
        <v>204</v>
      </c>
      <c r="B32" s="21" t="s">
        <v>299</v>
      </c>
      <c r="C32" s="21" t="s">
        <v>300</v>
      </c>
      <c r="D32" s="21" t="s">
        <v>301</v>
      </c>
      <c r="E32" s="21" t="s">
        <v>32</v>
      </c>
      <c r="F32" s="21">
        <v>8</v>
      </c>
      <c r="G32" s="21">
        <v>53.81</v>
      </c>
      <c r="H32" s="21"/>
      <c r="I32" s="21"/>
      <c r="J32" s="64">
        <f t="shared" si="0"/>
        <v>8</v>
      </c>
      <c r="K32" s="118"/>
      <c r="L32" s="46"/>
      <c r="M32" s="59">
        <v>4</v>
      </c>
      <c r="N32" s="4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4" s="51" customFormat="1" ht="12.75" customHeight="1" x14ac:dyDescent="0.2">
      <c r="A33" s="15">
        <v>12</v>
      </c>
      <c r="B33" s="89" t="s">
        <v>186</v>
      </c>
      <c r="C33" s="72" t="s">
        <v>187</v>
      </c>
      <c r="D33" s="90" t="s">
        <v>23</v>
      </c>
      <c r="E33" s="90" t="s">
        <v>199</v>
      </c>
      <c r="F33" s="64">
        <v>51.79</v>
      </c>
      <c r="G33" s="64"/>
      <c r="H33" s="64"/>
      <c r="I33" s="64">
        <v>33.33</v>
      </c>
      <c r="J33" s="64">
        <f t="shared" si="0"/>
        <v>51.79</v>
      </c>
      <c r="K33" s="119"/>
      <c r="L33" s="59">
        <v>22</v>
      </c>
      <c r="M33" s="59">
        <v>3</v>
      </c>
      <c r="N33" s="59">
        <f t="shared" ref="N33:N38" si="2">L33+M33</f>
        <v>25</v>
      </c>
    </row>
    <row r="34" spans="1:14" s="51" customFormat="1" ht="12.75" customHeight="1" x14ac:dyDescent="0.2">
      <c r="A34" s="16">
        <v>11</v>
      </c>
      <c r="B34" s="93" t="s">
        <v>188</v>
      </c>
      <c r="C34" s="71" t="s">
        <v>189</v>
      </c>
      <c r="D34" s="94" t="s">
        <v>38</v>
      </c>
      <c r="E34" s="90" t="s">
        <v>199</v>
      </c>
      <c r="F34" s="64" t="s">
        <v>223</v>
      </c>
      <c r="G34" s="64"/>
      <c r="H34" s="64"/>
      <c r="I34" s="64"/>
      <c r="J34" s="64"/>
      <c r="K34" s="119"/>
      <c r="L34" s="59">
        <v>0</v>
      </c>
      <c r="M34" s="59">
        <v>2</v>
      </c>
      <c r="N34" s="59">
        <f t="shared" si="2"/>
        <v>2</v>
      </c>
    </row>
    <row r="35" spans="1:14" s="51" customFormat="1" ht="12.75" customHeight="1" x14ac:dyDescent="0.2">
      <c r="A35" s="15">
        <v>3</v>
      </c>
      <c r="B35" s="91" t="s">
        <v>50</v>
      </c>
      <c r="C35" s="69" t="s">
        <v>167</v>
      </c>
      <c r="D35" s="92" t="s">
        <v>41</v>
      </c>
      <c r="E35" s="90" t="s">
        <v>34</v>
      </c>
      <c r="F35" s="64" t="s">
        <v>203</v>
      </c>
      <c r="G35" s="64"/>
      <c r="H35" s="64"/>
      <c r="I35" s="64"/>
      <c r="J35" s="64"/>
      <c r="K35" s="119"/>
      <c r="L35" s="59">
        <v>8</v>
      </c>
      <c r="M35" s="59">
        <v>1</v>
      </c>
      <c r="N35" s="59">
        <f t="shared" si="2"/>
        <v>9</v>
      </c>
    </row>
    <row r="36" spans="1:14" s="51" customFormat="1" ht="12.75" customHeight="1" x14ac:dyDescent="0.2">
      <c r="A36" s="16">
        <v>5</v>
      </c>
      <c r="B36" s="89" t="s">
        <v>88</v>
      </c>
      <c r="C36" s="72" t="s">
        <v>105</v>
      </c>
      <c r="D36" s="90" t="s">
        <v>23</v>
      </c>
      <c r="E36" s="92" t="s">
        <v>32</v>
      </c>
      <c r="F36" s="64" t="s">
        <v>203</v>
      </c>
      <c r="G36" s="64"/>
      <c r="H36" s="64"/>
      <c r="I36" s="64"/>
      <c r="J36" s="64"/>
      <c r="K36" s="119"/>
      <c r="L36" s="59">
        <v>19</v>
      </c>
      <c r="M36" s="59"/>
      <c r="N36" s="59">
        <f t="shared" si="2"/>
        <v>19</v>
      </c>
    </row>
    <row r="37" spans="1:14" s="51" customFormat="1" ht="12.75" customHeight="1" x14ac:dyDescent="0.2">
      <c r="A37" s="16">
        <v>16</v>
      </c>
      <c r="B37" s="89" t="s">
        <v>82</v>
      </c>
      <c r="C37" s="72" t="s">
        <v>179</v>
      </c>
      <c r="D37" s="90" t="s">
        <v>38</v>
      </c>
      <c r="E37" s="92" t="s">
        <v>26</v>
      </c>
      <c r="F37" s="64" t="s">
        <v>203</v>
      </c>
      <c r="G37" s="64"/>
      <c r="H37" s="64"/>
      <c r="I37" s="64"/>
      <c r="J37" s="64"/>
      <c r="K37" s="119"/>
      <c r="L37" s="59">
        <v>15</v>
      </c>
      <c r="M37" s="59"/>
      <c r="N37" s="59">
        <f t="shared" si="2"/>
        <v>15</v>
      </c>
    </row>
    <row r="38" spans="1:14" s="51" customFormat="1" ht="12.75" customHeight="1" x14ac:dyDescent="0.2">
      <c r="A38" s="16">
        <v>26</v>
      </c>
      <c r="B38" s="91" t="s">
        <v>50</v>
      </c>
      <c r="C38" s="69" t="s">
        <v>164</v>
      </c>
      <c r="D38" s="92" t="s">
        <v>41</v>
      </c>
      <c r="E38" s="92" t="s">
        <v>26</v>
      </c>
      <c r="F38" s="64" t="s">
        <v>203</v>
      </c>
      <c r="G38" s="64"/>
      <c r="H38" s="64"/>
      <c r="I38" s="64"/>
      <c r="J38" s="64"/>
      <c r="K38" s="119"/>
      <c r="L38" s="59">
        <v>11</v>
      </c>
      <c r="M38" s="59"/>
      <c r="N38" s="59">
        <f t="shared" si="2"/>
        <v>11</v>
      </c>
    </row>
    <row r="39" spans="1:14" ht="12.75" customHeight="1" x14ac:dyDescent="0.25">
      <c r="A39" s="40"/>
      <c r="B39" s="41"/>
      <c r="C39" s="41"/>
      <c r="D39" s="41"/>
      <c r="E39" s="41"/>
      <c r="F39" s="42"/>
      <c r="G39" s="42"/>
      <c r="H39" s="42"/>
      <c r="I39" s="42"/>
      <c r="J39" s="42"/>
      <c r="K39" s="43"/>
    </row>
    <row r="40" spans="1:14" ht="12.75" customHeight="1" x14ac:dyDescent="0.25">
      <c r="A40" s="35"/>
      <c r="B40" s="36"/>
      <c r="C40" s="36"/>
      <c r="D40" s="36"/>
      <c r="E40" s="36"/>
      <c r="F40" s="37"/>
      <c r="G40" s="37"/>
      <c r="H40" s="37"/>
      <c r="I40" s="37"/>
      <c r="J40" s="37"/>
      <c r="K40" s="2"/>
    </row>
    <row r="41" spans="1:14" ht="12.75" customHeight="1" x14ac:dyDescent="0.25">
      <c r="A41" s="35"/>
      <c r="B41" s="36"/>
      <c r="C41" s="36"/>
      <c r="D41" s="36"/>
      <c r="E41" s="36"/>
      <c r="F41" s="37"/>
      <c r="G41" s="37"/>
      <c r="H41" s="37"/>
      <c r="I41" s="37"/>
      <c r="J41" s="37"/>
      <c r="K41" s="2"/>
    </row>
    <row r="42" spans="1:14" ht="12.75" customHeight="1" x14ac:dyDescent="0.25">
      <c r="A42" s="35"/>
      <c r="B42" s="36"/>
      <c r="C42" s="36"/>
      <c r="D42" s="36"/>
      <c r="E42" s="36"/>
      <c r="F42" s="37"/>
      <c r="G42" s="37"/>
      <c r="H42" s="37"/>
      <c r="I42" s="37"/>
      <c r="J42" s="37"/>
      <c r="K42" s="2"/>
    </row>
    <row r="43" spans="1:14" ht="12.75" customHeight="1" x14ac:dyDescent="0.25">
      <c r="A43" s="35"/>
      <c r="B43" s="36"/>
      <c r="C43" s="36"/>
      <c r="D43" s="36"/>
      <c r="E43" s="36"/>
      <c r="F43" s="37"/>
      <c r="G43" s="37"/>
      <c r="H43" s="37"/>
      <c r="I43" s="37"/>
      <c r="J43" s="37"/>
      <c r="K43" s="2"/>
    </row>
    <row r="44" spans="1:14" ht="12.75" customHeight="1" x14ac:dyDescent="0.25">
      <c r="A44" s="35"/>
      <c r="B44" s="36"/>
      <c r="C44" s="36"/>
      <c r="D44" s="36"/>
      <c r="E44" s="36"/>
      <c r="F44" s="37"/>
      <c r="G44" s="37"/>
      <c r="H44" s="37"/>
      <c r="I44" s="37"/>
      <c r="J44" s="37"/>
      <c r="K44" s="2"/>
    </row>
    <row r="45" spans="1:14" ht="12.75" customHeight="1" x14ac:dyDescent="0.25">
      <c r="A45" s="35"/>
      <c r="B45" s="36"/>
      <c r="C45" s="36"/>
      <c r="D45" s="36"/>
      <c r="E45" s="36"/>
      <c r="F45" s="37"/>
      <c r="G45" s="37"/>
      <c r="H45" s="37"/>
      <c r="I45" s="37"/>
      <c r="J45" s="37"/>
      <c r="K45" s="2"/>
    </row>
    <row r="46" spans="1:14" ht="12.75" customHeight="1" x14ac:dyDescent="0.25">
      <c r="A46" s="35"/>
      <c r="B46" s="36"/>
      <c r="C46" s="36"/>
      <c r="D46" s="36"/>
      <c r="E46" s="36"/>
      <c r="F46" s="37"/>
      <c r="G46" s="37"/>
      <c r="H46" s="37"/>
      <c r="I46" s="37"/>
      <c r="J46" s="37"/>
      <c r="K46" s="2"/>
    </row>
    <row r="47" spans="1:14" ht="12.75" customHeight="1" x14ac:dyDescent="0.25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2"/>
    </row>
    <row r="48" spans="1:14" ht="12.75" customHeight="1" x14ac:dyDescent="0.25">
      <c r="A48" s="35"/>
      <c r="B48" s="36"/>
      <c r="C48" s="36"/>
      <c r="D48" s="36"/>
      <c r="E48" s="36"/>
      <c r="F48" s="37"/>
      <c r="G48" s="37"/>
      <c r="H48" s="37"/>
      <c r="I48" s="37"/>
      <c r="J48" s="37"/>
      <c r="K48" s="2"/>
    </row>
    <row r="49" spans="1:11" ht="12.75" customHeight="1" x14ac:dyDescent="0.25">
      <c r="A49" s="35"/>
      <c r="B49" s="36"/>
      <c r="C49" s="36"/>
      <c r="D49" s="36"/>
      <c r="E49" s="36"/>
      <c r="F49" s="37"/>
      <c r="G49" s="37"/>
      <c r="H49" s="37"/>
      <c r="I49" s="37"/>
      <c r="J49" s="37"/>
      <c r="K49" s="2"/>
    </row>
    <row r="50" spans="1:11" ht="12.75" customHeight="1" x14ac:dyDescent="0.25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2"/>
    </row>
    <row r="51" spans="1:11" ht="12.75" customHeight="1" x14ac:dyDescent="0.25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2"/>
    </row>
    <row r="52" spans="1:11" ht="12.75" customHeight="1" x14ac:dyDescent="0.25">
      <c r="A52" s="35"/>
      <c r="B52" s="36"/>
      <c r="C52" s="36"/>
      <c r="D52" s="36"/>
      <c r="E52" s="36"/>
      <c r="F52" s="37"/>
      <c r="G52" s="37"/>
      <c r="H52" s="37"/>
      <c r="I52" s="37"/>
      <c r="J52" s="37"/>
      <c r="K52" s="2"/>
    </row>
    <row r="53" spans="1:11" ht="12.75" customHeight="1" x14ac:dyDescent="0.25">
      <c r="A53" s="35"/>
      <c r="B53" s="36"/>
      <c r="C53" s="36"/>
      <c r="D53" s="36"/>
      <c r="E53" s="36"/>
      <c r="F53" s="37"/>
      <c r="G53" s="37"/>
      <c r="H53" s="37"/>
      <c r="I53" s="37"/>
      <c r="J53" s="37"/>
      <c r="K53" s="2"/>
    </row>
    <row r="54" spans="1:11" ht="12.75" customHeight="1" x14ac:dyDescent="0.25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2"/>
    </row>
    <row r="55" spans="1:11" ht="12.75" customHeight="1" x14ac:dyDescent="0.25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2"/>
    </row>
    <row r="56" spans="1:11" ht="12.75" customHeight="1" x14ac:dyDescent="0.25">
      <c r="A56" s="35"/>
      <c r="B56" s="36"/>
      <c r="C56" s="36"/>
      <c r="D56" s="36"/>
      <c r="E56" s="36"/>
      <c r="F56" s="37"/>
      <c r="G56" s="37"/>
      <c r="H56" s="37"/>
      <c r="I56" s="37"/>
      <c r="J56" s="37"/>
      <c r="K56" s="2"/>
    </row>
    <row r="57" spans="1:11" ht="12.75" customHeight="1" x14ac:dyDescent="0.25">
      <c r="A57" s="35"/>
      <c r="B57" s="36"/>
      <c r="C57" s="36"/>
      <c r="D57" s="36"/>
      <c r="E57" s="36"/>
      <c r="F57" s="37"/>
      <c r="G57" s="37"/>
      <c r="H57" s="37"/>
      <c r="I57" s="37"/>
      <c r="J57" s="37"/>
      <c r="K57" s="2"/>
    </row>
    <row r="58" spans="1:11" ht="12.75" customHeight="1" x14ac:dyDescent="0.25">
      <c r="A58" s="35"/>
      <c r="B58" s="36"/>
      <c r="C58" s="36"/>
      <c r="D58" s="36"/>
      <c r="E58" s="36"/>
      <c r="F58" s="37"/>
      <c r="G58" s="37"/>
      <c r="H58" s="37"/>
      <c r="I58" s="37"/>
      <c r="J58" s="37"/>
      <c r="K58" s="2"/>
    </row>
    <row r="59" spans="1:11" ht="12.75" customHeight="1" x14ac:dyDescent="0.25">
      <c r="A59" s="35"/>
      <c r="B59" s="36"/>
      <c r="C59" s="36"/>
      <c r="D59" s="36"/>
      <c r="E59" s="36"/>
      <c r="F59" s="37"/>
      <c r="G59" s="37"/>
      <c r="H59" s="37"/>
      <c r="I59" s="37"/>
      <c r="J59" s="37"/>
      <c r="K59" s="2"/>
    </row>
    <row r="60" spans="1:11" ht="12.75" customHeight="1" x14ac:dyDescent="0.25">
      <c r="A60" s="35"/>
      <c r="B60" s="36"/>
      <c r="C60" s="36"/>
      <c r="D60" s="36"/>
      <c r="E60" s="36"/>
      <c r="F60" s="37"/>
      <c r="G60" s="37"/>
      <c r="H60" s="37"/>
      <c r="I60" s="37"/>
      <c r="J60" s="37"/>
      <c r="K60" s="2"/>
    </row>
    <row r="61" spans="1:11" ht="12.75" customHeight="1" x14ac:dyDescent="0.25">
      <c r="A61" s="35"/>
      <c r="B61" s="36"/>
      <c r="C61" s="36"/>
      <c r="D61" s="36"/>
      <c r="E61" s="36"/>
      <c r="F61" s="37"/>
      <c r="G61" s="37"/>
      <c r="H61" s="37"/>
      <c r="I61" s="37"/>
      <c r="J61" s="37"/>
      <c r="K61" s="2"/>
    </row>
    <row r="62" spans="1:11" ht="12.75" customHeight="1" x14ac:dyDescent="0.25">
      <c r="A62" s="35"/>
      <c r="B62" s="36"/>
      <c r="C62" s="36"/>
      <c r="D62" s="36"/>
      <c r="E62" s="36"/>
      <c r="F62" s="37"/>
      <c r="G62" s="37"/>
      <c r="H62" s="37"/>
      <c r="I62" s="37"/>
      <c r="J62" s="37"/>
      <c r="K62" s="2"/>
    </row>
    <row r="63" spans="1:11" ht="12.75" customHeight="1" x14ac:dyDescent="0.25">
      <c r="A63" s="35"/>
      <c r="B63" s="36"/>
      <c r="C63" s="36"/>
      <c r="D63" s="36"/>
      <c r="E63" s="36"/>
      <c r="F63" s="37"/>
      <c r="G63" s="37"/>
      <c r="H63" s="37"/>
      <c r="I63" s="37"/>
      <c r="J63" s="37"/>
      <c r="K63" s="2"/>
    </row>
    <row r="64" spans="1:11" ht="12.75" customHeight="1" x14ac:dyDescent="0.25">
      <c r="A64" s="35"/>
      <c r="B64" s="36"/>
      <c r="C64" s="36"/>
      <c r="D64" s="36"/>
      <c r="E64" s="36"/>
      <c r="F64" s="37"/>
      <c r="G64" s="37"/>
      <c r="H64" s="37"/>
      <c r="I64" s="37"/>
      <c r="J64" s="37"/>
      <c r="K64" s="2"/>
    </row>
    <row r="65" spans="1:11" ht="12.75" customHeight="1" x14ac:dyDescent="0.2">
      <c r="A65" s="35"/>
      <c r="B65" s="35"/>
      <c r="C65" s="35"/>
      <c r="D65" s="35"/>
      <c r="E65" s="35"/>
      <c r="F65" s="37"/>
      <c r="G65" s="37"/>
      <c r="H65" s="37"/>
      <c r="I65" s="37"/>
      <c r="J65" s="37"/>
      <c r="K65" s="2"/>
    </row>
    <row r="66" spans="1:11" ht="12.75" customHeight="1" x14ac:dyDescent="0.2">
      <c r="A66" s="35"/>
      <c r="B66" s="35"/>
      <c r="C66" s="35"/>
      <c r="D66" s="35"/>
      <c r="E66" s="35"/>
      <c r="F66" s="37"/>
      <c r="G66" s="37"/>
      <c r="H66" s="37"/>
      <c r="I66" s="37"/>
      <c r="J66" s="37"/>
      <c r="K66" s="2"/>
    </row>
    <row r="67" spans="1:11" ht="12.75" customHeight="1" x14ac:dyDescent="0.2">
      <c r="A67" s="35"/>
      <c r="B67" s="35"/>
      <c r="C67" s="35"/>
      <c r="D67" s="35"/>
      <c r="E67" s="35"/>
      <c r="F67" s="37"/>
      <c r="G67" s="37"/>
      <c r="H67" s="37"/>
      <c r="I67" s="37"/>
      <c r="J67" s="37"/>
      <c r="K67" s="2"/>
    </row>
    <row r="68" spans="1:11" ht="12.75" customHeight="1" x14ac:dyDescent="0.2">
      <c r="A68" s="35"/>
      <c r="B68" s="35"/>
      <c r="C68" s="35"/>
      <c r="D68" s="35"/>
      <c r="E68" s="35"/>
      <c r="F68" s="37"/>
      <c r="G68" s="37"/>
      <c r="H68" s="37"/>
      <c r="I68" s="37"/>
      <c r="J68" s="37"/>
      <c r="K68" s="2"/>
    </row>
    <row r="69" spans="1:11" ht="12.75" customHeight="1" x14ac:dyDescent="0.2">
      <c r="A69" s="35"/>
      <c r="B69" s="35"/>
      <c r="C69" s="35"/>
      <c r="D69" s="35"/>
      <c r="E69" s="35"/>
      <c r="F69" s="37"/>
      <c r="G69" s="37"/>
      <c r="H69" s="37"/>
      <c r="I69" s="37"/>
      <c r="J69" s="37"/>
      <c r="K69" s="2"/>
    </row>
    <row r="70" spans="1:11" ht="12.75" customHeight="1" x14ac:dyDescent="0.2">
      <c r="A70" s="35"/>
      <c r="B70" s="35"/>
      <c r="C70" s="35"/>
      <c r="D70" s="35"/>
      <c r="E70" s="35"/>
      <c r="F70" s="37"/>
      <c r="G70" s="37"/>
      <c r="H70" s="37"/>
      <c r="I70" s="37"/>
      <c r="J70" s="37"/>
      <c r="K70" s="2"/>
    </row>
    <row r="71" spans="1:11" ht="12.75" customHeight="1" x14ac:dyDescent="0.2">
      <c r="A71" s="10"/>
      <c r="B71" s="11"/>
      <c r="C71" s="11"/>
      <c r="D71" s="11"/>
      <c r="E71" s="11"/>
    </row>
    <row r="72" spans="1:11" ht="12.75" customHeight="1" x14ac:dyDescent="0.2">
      <c r="A72" s="10"/>
      <c r="B72" s="11"/>
      <c r="C72" s="11"/>
      <c r="D72" s="11"/>
      <c r="E72" s="11"/>
    </row>
    <row r="73" spans="1:11" ht="12.75" customHeight="1" x14ac:dyDescent="0.2">
      <c r="A73" s="10"/>
      <c r="B73" s="11"/>
      <c r="C73" s="11"/>
      <c r="D73" s="11"/>
      <c r="E73" s="11"/>
    </row>
    <row r="74" spans="1:11" ht="12.75" customHeight="1" x14ac:dyDescent="0.2">
      <c r="A74" s="10"/>
      <c r="B74" s="11"/>
      <c r="C74" s="11"/>
      <c r="D74" s="11"/>
      <c r="E74" s="11"/>
    </row>
    <row r="75" spans="1:11" ht="12.75" customHeight="1" x14ac:dyDescent="0.2">
      <c r="A75" s="10"/>
      <c r="B75" s="11"/>
      <c r="C75" s="11"/>
      <c r="D75" s="11"/>
      <c r="E75" s="11"/>
    </row>
    <row r="76" spans="1:11" ht="12.75" customHeight="1" x14ac:dyDescent="0.2">
      <c r="A76" s="10"/>
      <c r="B76" s="11"/>
      <c r="C76" s="11"/>
      <c r="D76" s="11"/>
      <c r="E76" s="11"/>
    </row>
    <row r="77" spans="1:11" ht="12.75" customHeight="1" x14ac:dyDescent="0.2">
      <c r="A77" s="10"/>
      <c r="B77" s="11"/>
      <c r="C77" s="11"/>
      <c r="D77" s="11"/>
      <c r="E77" s="11"/>
    </row>
    <row r="78" spans="1:11" ht="12.75" customHeight="1" x14ac:dyDescent="0.2">
      <c r="A78" s="10"/>
      <c r="B78" s="11"/>
      <c r="C78" s="11"/>
      <c r="D78" s="11"/>
      <c r="E78" s="11"/>
    </row>
    <row r="79" spans="1:11" ht="12.75" customHeight="1" x14ac:dyDescent="0.2">
      <c r="A79" s="10"/>
      <c r="B79" s="11"/>
      <c r="C79" s="11"/>
      <c r="D79" s="11"/>
      <c r="E79" s="11"/>
    </row>
    <row r="80" spans="1:11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  <row r="164" spans="1:5" ht="12.75" customHeight="1" x14ac:dyDescent="0.2">
      <c r="A164" s="10"/>
      <c r="B164" s="11"/>
      <c r="C164" s="11"/>
      <c r="D164" s="11"/>
      <c r="E164" s="11"/>
    </row>
    <row r="165" spans="1:5" ht="12.75" customHeight="1" x14ac:dyDescent="0.2">
      <c r="A165" s="10"/>
      <c r="B165" s="11"/>
      <c r="C165" s="11"/>
      <c r="D165" s="11"/>
      <c r="E165" s="11"/>
    </row>
    <row r="166" spans="1:5" ht="12.75" customHeight="1" x14ac:dyDescent="0.2">
      <c r="A166" s="10"/>
      <c r="B166" s="11"/>
      <c r="C166" s="11"/>
      <c r="D166" s="11"/>
      <c r="E166" s="11"/>
    </row>
    <row r="167" spans="1:5" ht="12.75" customHeight="1" x14ac:dyDescent="0.2">
      <c r="A167" s="10"/>
      <c r="B167" s="11"/>
      <c r="C167" s="11"/>
      <c r="D167" s="11"/>
      <c r="E167" s="11"/>
    </row>
    <row r="168" spans="1:5" ht="12.75" customHeight="1" x14ac:dyDescent="0.2">
      <c r="A168" s="10"/>
      <c r="B168" s="11"/>
      <c r="C168" s="11"/>
      <c r="D168" s="11"/>
      <c r="E168" s="11"/>
    </row>
    <row r="169" spans="1:5" ht="12.75" customHeight="1" x14ac:dyDescent="0.2">
      <c r="A169" s="10"/>
      <c r="B169" s="11"/>
      <c r="C169" s="11"/>
      <c r="D169" s="11"/>
      <c r="E169" s="11"/>
    </row>
    <row r="170" spans="1:5" ht="12.75" customHeight="1" x14ac:dyDescent="0.2">
      <c r="A170" s="10"/>
      <c r="B170" s="11"/>
      <c r="C170" s="11"/>
      <c r="D170" s="11"/>
      <c r="E170" s="11"/>
    </row>
    <row r="171" spans="1:5" ht="12.75" customHeight="1" x14ac:dyDescent="0.2">
      <c r="A171" s="10"/>
      <c r="B171" s="11"/>
      <c r="C171" s="11"/>
      <c r="D171" s="11"/>
      <c r="E171" s="11"/>
    </row>
    <row r="172" spans="1:5" ht="12.75" customHeight="1" x14ac:dyDescent="0.2">
      <c r="A172" s="10"/>
      <c r="B172" s="11"/>
      <c r="C172" s="11"/>
      <c r="D172" s="11"/>
      <c r="E172" s="11"/>
    </row>
    <row r="173" spans="1:5" ht="12.75" customHeight="1" x14ac:dyDescent="0.2">
      <c r="A173" s="10"/>
      <c r="B173" s="11"/>
      <c r="C173" s="11"/>
      <c r="D173" s="11"/>
      <c r="E173" s="11"/>
    </row>
    <row r="174" spans="1:5" ht="12.75" customHeight="1" x14ac:dyDescent="0.2">
      <c r="A174" s="10"/>
      <c r="B174" s="11"/>
      <c r="C174" s="11"/>
      <c r="D174" s="11"/>
      <c r="E174" s="11"/>
    </row>
    <row r="175" spans="1:5" ht="12.75" customHeight="1" x14ac:dyDescent="0.2">
      <c r="A175" s="10"/>
      <c r="B175" s="11"/>
      <c r="C175" s="11"/>
      <c r="D175" s="11"/>
      <c r="E175" s="11"/>
    </row>
    <row r="176" spans="1:5" ht="12.75" customHeight="1" x14ac:dyDescent="0.2">
      <c r="A176" s="10"/>
      <c r="B176" s="11"/>
      <c r="C176" s="11"/>
      <c r="D176" s="11"/>
      <c r="E176" s="11"/>
    </row>
    <row r="177" spans="1:5" ht="12.75" customHeight="1" x14ac:dyDescent="0.2">
      <c r="A177" s="10"/>
      <c r="B177" s="11"/>
      <c r="C177" s="11"/>
      <c r="D177" s="11"/>
      <c r="E177" s="11"/>
    </row>
    <row r="178" spans="1:5" ht="12.75" customHeight="1" x14ac:dyDescent="0.2">
      <c r="A178" s="10"/>
      <c r="B178" s="11"/>
      <c r="C178" s="11"/>
      <c r="D178" s="11"/>
      <c r="E178" s="11"/>
    </row>
    <row r="179" spans="1:5" ht="12.75" customHeight="1" x14ac:dyDescent="0.2">
      <c r="A179" s="10"/>
      <c r="B179" s="11"/>
      <c r="C179" s="11"/>
      <c r="D179" s="11"/>
      <c r="E179" s="11"/>
    </row>
    <row r="180" spans="1:5" ht="12.75" customHeight="1" x14ac:dyDescent="0.2">
      <c r="A180" s="10"/>
      <c r="B180" s="11"/>
      <c r="C180" s="11"/>
      <c r="D180" s="11"/>
      <c r="E180" s="11"/>
    </row>
    <row r="181" spans="1:5" ht="12.75" customHeight="1" x14ac:dyDescent="0.2">
      <c r="A181" s="10"/>
      <c r="B181" s="11"/>
      <c r="C181" s="11"/>
      <c r="D181" s="11"/>
      <c r="E181" s="11"/>
    </row>
    <row r="182" spans="1:5" ht="12.75" customHeight="1" x14ac:dyDescent="0.2">
      <c r="A182" s="10"/>
      <c r="B182" s="11"/>
      <c r="C182" s="11"/>
      <c r="D182" s="11"/>
      <c r="E182" s="11"/>
    </row>
    <row r="183" spans="1:5" ht="12.75" customHeight="1" x14ac:dyDescent="0.2">
      <c r="A183" s="10"/>
      <c r="B183" s="11"/>
      <c r="C183" s="11"/>
      <c r="D183" s="11"/>
      <c r="E183" s="11"/>
    </row>
    <row r="184" spans="1:5" ht="12.75" customHeight="1" x14ac:dyDescent="0.2">
      <c r="A184" s="10"/>
      <c r="B184" s="11"/>
      <c r="C184" s="11"/>
      <c r="D184" s="11"/>
      <c r="E184" s="11"/>
    </row>
    <row r="185" spans="1:5" ht="12.75" customHeight="1" x14ac:dyDescent="0.2">
      <c r="A185" s="10"/>
      <c r="B185" s="11"/>
      <c r="C185" s="11"/>
      <c r="D185" s="11"/>
      <c r="E185" s="11"/>
    </row>
    <row r="186" spans="1:5" ht="12.75" customHeight="1" x14ac:dyDescent="0.2">
      <c r="A186" s="10"/>
      <c r="B186" s="11"/>
      <c r="C186" s="11"/>
      <c r="D186" s="11"/>
      <c r="E186" s="11"/>
    </row>
    <row r="187" spans="1:5" ht="12.75" customHeight="1" x14ac:dyDescent="0.2">
      <c r="A187" s="10"/>
      <c r="B187" s="11"/>
      <c r="C187" s="11"/>
      <c r="D187" s="11"/>
      <c r="E187" s="11"/>
    </row>
  </sheetData>
  <sortState ref="A10:AE42">
    <sortCondition ref="J10:J42"/>
    <sortCondition ref="I10:I42"/>
    <sortCondition ref="F10:F42"/>
    <sortCondition ref="G10:G42"/>
  </sortState>
  <mergeCells count="2">
    <mergeCell ref="A1:K1"/>
    <mergeCell ref="A2:K2"/>
  </mergeCells>
  <printOptions horizontalCentered="1"/>
  <pageMargins left="0.25" right="0.25" top="0.75" bottom="0.75" header="0.3" footer="0.3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opLeftCell="A4" zoomScaleSheetLayoutView="100" workbookViewId="0">
      <selection activeCell="A3" sqref="A3"/>
    </sheetView>
  </sheetViews>
  <sheetFormatPr defaultRowHeight="12.75" customHeight="1" x14ac:dyDescent="0.2"/>
  <cols>
    <col min="1" max="1" width="5.85546875" style="2" customWidth="1"/>
    <col min="2" max="2" width="32.5703125" style="1" customWidth="1"/>
    <col min="3" max="3" width="23.5703125" style="1" bestFit="1" customWidth="1"/>
    <col min="4" max="4" width="16.140625" style="1" bestFit="1" customWidth="1"/>
    <col min="5" max="5" width="16" style="1" bestFit="1" customWidth="1"/>
    <col min="6" max="6" width="6" style="1" customWidth="1"/>
    <col min="7" max="7" width="8.5703125" style="78" customWidth="1"/>
    <col min="8" max="8" width="5.85546875" style="1" customWidth="1"/>
    <col min="9" max="9" width="5.85546875" style="78" customWidth="1"/>
    <col min="10" max="10" width="6.140625" style="1" customWidth="1"/>
    <col min="11" max="11" width="6" style="1" bestFit="1" customWidth="1"/>
    <col min="12" max="16384" width="9.140625" style="1"/>
  </cols>
  <sheetData>
    <row r="1" spans="1:31" ht="12.75" customHeight="1" x14ac:dyDescent="0.2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31" ht="12.75" customHeight="1" thickBot="1" x14ac:dyDescent="0.25">
      <c r="E3" s="2"/>
    </row>
    <row r="4" spans="1:31" ht="12.75" customHeight="1" x14ac:dyDescent="0.2">
      <c r="A4" s="22" t="s">
        <v>14</v>
      </c>
      <c r="B4" s="23"/>
      <c r="C4" s="30"/>
      <c r="D4" s="4"/>
      <c r="E4" s="4"/>
      <c r="F4" s="4"/>
      <c r="G4" s="79"/>
      <c r="H4" s="4"/>
      <c r="I4" s="79"/>
      <c r="J4" s="4"/>
      <c r="K4" s="4"/>
    </row>
    <row r="5" spans="1:31" ht="12.75" customHeight="1" x14ac:dyDescent="0.2">
      <c r="A5" s="25" t="s">
        <v>7</v>
      </c>
      <c r="B5" s="3"/>
      <c r="C5" s="31"/>
      <c r="D5" s="4"/>
      <c r="E5" s="4"/>
      <c r="F5" s="4"/>
      <c r="G5" s="79"/>
      <c r="H5" s="4"/>
      <c r="I5" s="79"/>
      <c r="J5" s="4"/>
      <c r="K5" s="4"/>
    </row>
    <row r="6" spans="1:31" ht="12.75" customHeight="1" thickBot="1" x14ac:dyDescent="0.25">
      <c r="A6" s="27" t="s">
        <v>15</v>
      </c>
      <c r="B6" s="28"/>
      <c r="C6" s="32"/>
      <c r="D6" s="4"/>
      <c r="E6" s="4"/>
      <c r="F6" s="4"/>
      <c r="G6" s="79"/>
      <c r="H6" s="4"/>
      <c r="I6" s="79"/>
      <c r="J6" s="4"/>
      <c r="K6" s="4"/>
    </row>
    <row r="7" spans="1:31" ht="12.75" customHeight="1" thickBot="1" x14ac:dyDescent="0.25">
      <c r="A7" s="14"/>
      <c r="B7" s="3"/>
      <c r="C7" s="3"/>
      <c r="D7" s="4"/>
      <c r="E7" s="4"/>
      <c r="F7" s="4"/>
      <c r="G7" s="79"/>
      <c r="H7" s="4"/>
      <c r="I7" s="79"/>
      <c r="J7" s="4"/>
      <c r="K7" s="4"/>
    </row>
    <row r="8" spans="1:31" ht="12.75" customHeight="1" x14ac:dyDescent="0.2">
      <c r="A8" s="22" t="s">
        <v>20</v>
      </c>
      <c r="B8" s="23"/>
      <c r="C8" s="23"/>
      <c r="D8" s="24"/>
      <c r="E8" s="4"/>
      <c r="F8" s="4"/>
      <c r="G8" s="79"/>
      <c r="H8" s="4"/>
      <c r="I8" s="79"/>
      <c r="J8" s="4"/>
      <c r="K8" s="4"/>
    </row>
    <row r="9" spans="1:31" ht="12.75" customHeight="1" x14ac:dyDescent="0.2">
      <c r="A9" s="25" t="s">
        <v>16</v>
      </c>
      <c r="B9" s="3"/>
      <c r="C9" s="3"/>
      <c r="D9" s="26"/>
      <c r="E9" s="4"/>
      <c r="F9" s="4"/>
      <c r="G9" s="79"/>
      <c r="H9" s="4"/>
      <c r="I9" s="79"/>
      <c r="J9" s="4"/>
      <c r="K9" s="4"/>
    </row>
    <row r="10" spans="1:31" ht="12.75" customHeight="1" thickBot="1" x14ac:dyDescent="0.25">
      <c r="A10" s="27" t="s">
        <v>15</v>
      </c>
      <c r="B10" s="28"/>
      <c r="C10" s="28"/>
      <c r="D10" s="29"/>
      <c r="E10" s="4"/>
      <c r="F10" s="4"/>
      <c r="G10" s="79"/>
      <c r="H10" s="4"/>
      <c r="I10" s="79"/>
      <c r="J10" s="4"/>
      <c r="K10" s="4"/>
    </row>
    <row r="11" spans="1:31" ht="12.75" customHeight="1" thickBot="1" x14ac:dyDescent="0.25">
      <c r="A11" s="1"/>
      <c r="B11" s="3"/>
      <c r="C11" s="3"/>
      <c r="D11" s="4"/>
      <c r="E11" s="4"/>
      <c r="F11" s="4"/>
      <c r="G11" s="79"/>
      <c r="H11" s="4"/>
      <c r="I11" s="79"/>
      <c r="J11" s="4"/>
      <c r="K11" s="4"/>
    </row>
    <row r="12" spans="1:31" ht="12.75" customHeight="1" x14ac:dyDescent="0.2">
      <c r="A12" s="33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117" t="s">
        <v>214</v>
      </c>
      <c r="H12" s="88" t="s">
        <v>216</v>
      </c>
      <c r="I12" s="117"/>
      <c r="J12" s="88" t="s">
        <v>208</v>
      </c>
      <c r="K12" s="88" t="s">
        <v>6</v>
      </c>
      <c r="L12" s="46" t="s">
        <v>315</v>
      </c>
      <c r="M12" s="46" t="s">
        <v>316</v>
      </c>
      <c r="N12" s="46" t="s">
        <v>208</v>
      </c>
      <c r="O12" s="46" t="s">
        <v>317</v>
      </c>
      <c r="P12" s="46" t="s">
        <v>318</v>
      </c>
    </row>
    <row r="13" spans="1:31" ht="12.75" customHeight="1" x14ac:dyDescent="0.2">
      <c r="A13" s="70">
        <v>11</v>
      </c>
      <c r="B13" s="69" t="s">
        <v>127</v>
      </c>
      <c r="C13" s="69" t="s">
        <v>128</v>
      </c>
      <c r="D13" s="69" t="s">
        <v>40</v>
      </c>
      <c r="E13" s="71" t="s">
        <v>162</v>
      </c>
      <c r="F13" s="64">
        <v>0</v>
      </c>
      <c r="G13" s="82">
        <v>52.21</v>
      </c>
      <c r="H13" s="64"/>
      <c r="I13" s="82">
        <v>25.69</v>
      </c>
      <c r="J13" s="64">
        <f t="shared" ref="J13:J37" si="0">F13+H13</f>
        <v>0</v>
      </c>
      <c r="K13" s="119">
        <v>1</v>
      </c>
      <c r="L13" s="59">
        <v>28</v>
      </c>
      <c r="M13" s="59">
        <v>31</v>
      </c>
      <c r="N13" s="59">
        <f>L13+M13</f>
        <v>59</v>
      </c>
      <c r="O13" s="59" t="s">
        <v>294</v>
      </c>
      <c r="P13" s="59">
        <v>2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ht="12.75" customHeight="1" x14ac:dyDescent="0.2">
      <c r="A14" s="65">
        <v>13</v>
      </c>
      <c r="B14" s="69" t="s">
        <v>44</v>
      </c>
      <c r="C14" s="69" t="s">
        <v>129</v>
      </c>
      <c r="D14" s="69" t="s">
        <v>42</v>
      </c>
      <c r="E14" s="71" t="s">
        <v>162</v>
      </c>
      <c r="F14" s="64">
        <v>0</v>
      </c>
      <c r="G14" s="82">
        <v>54.72</v>
      </c>
      <c r="H14" s="64"/>
      <c r="I14" s="82">
        <v>26.03</v>
      </c>
      <c r="J14" s="64">
        <f t="shared" si="0"/>
        <v>0</v>
      </c>
      <c r="K14" s="119">
        <v>2</v>
      </c>
      <c r="L14" s="59">
        <v>31</v>
      </c>
      <c r="M14" s="59">
        <v>29</v>
      </c>
      <c r="N14" s="59">
        <f t="shared" ref="N14:N34" si="1">L14+M14</f>
        <v>60</v>
      </c>
      <c r="O14" s="59" t="s">
        <v>293</v>
      </c>
      <c r="P14" s="59">
        <v>1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ht="12.75" customHeight="1" x14ac:dyDescent="0.25">
      <c r="A15" s="15">
        <v>39</v>
      </c>
      <c r="B15" s="67" t="s">
        <v>225</v>
      </c>
      <c r="C15" s="67" t="s">
        <v>226</v>
      </c>
      <c r="D15" s="67" t="s">
        <v>227</v>
      </c>
      <c r="E15" s="67" t="s">
        <v>30</v>
      </c>
      <c r="F15" s="64">
        <v>0</v>
      </c>
      <c r="G15" s="82">
        <v>52.35</v>
      </c>
      <c r="H15" s="64"/>
      <c r="I15" s="82">
        <v>26.23</v>
      </c>
      <c r="J15" s="64">
        <f t="shared" si="0"/>
        <v>0</v>
      </c>
      <c r="K15" s="119">
        <v>3</v>
      </c>
      <c r="L15" s="59">
        <v>29</v>
      </c>
      <c r="M15" s="59">
        <v>28</v>
      </c>
      <c r="N15" s="59">
        <f t="shared" si="1"/>
        <v>57</v>
      </c>
      <c r="O15" s="123" t="s">
        <v>293</v>
      </c>
      <c r="P15" s="59">
        <v>3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51" customFormat="1" ht="12.75" customHeight="1" x14ac:dyDescent="0.2">
      <c r="A16" s="65">
        <v>3</v>
      </c>
      <c r="B16" s="69" t="s">
        <v>130</v>
      </c>
      <c r="C16" s="69" t="s">
        <v>131</v>
      </c>
      <c r="D16" s="69" t="s">
        <v>132</v>
      </c>
      <c r="E16" s="69" t="s">
        <v>31</v>
      </c>
      <c r="F16" s="64">
        <v>0</v>
      </c>
      <c r="G16" s="82">
        <v>52.68</v>
      </c>
      <c r="H16" s="64"/>
      <c r="I16" s="82">
        <v>27.31</v>
      </c>
      <c r="J16" s="64">
        <f t="shared" si="0"/>
        <v>0</v>
      </c>
      <c r="K16" s="119">
        <v>4</v>
      </c>
      <c r="L16" s="59">
        <v>0</v>
      </c>
      <c r="M16" s="59">
        <v>27</v>
      </c>
      <c r="N16" s="59">
        <f t="shared" si="1"/>
        <v>27</v>
      </c>
      <c r="O16" s="123"/>
      <c r="P16" s="59"/>
    </row>
    <row r="17" spans="1:31" s="51" customFormat="1" ht="12.75" customHeight="1" x14ac:dyDescent="0.2">
      <c r="A17" s="65">
        <v>26</v>
      </c>
      <c r="B17" s="72" t="s">
        <v>115</v>
      </c>
      <c r="C17" s="72" t="s">
        <v>154</v>
      </c>
      <c r="D17" s="72" t="s">
        <v>37</v>
      </c>
      <c r="E17" s="72" t="s">
        <v>31</v>
      </c>
      <c r="F17" s="64">
        <v>0</v>
      </c>
      <c r="G17" s="82">
        <v>46.09</v>
      </c>
      <c r="H17" s="64"/>
      <c r="I17" s="82">
        <v>27.79</v>
      </c>
      <c r="J17" s="64">
        <f t="shared" si="0"/>
        <v>0</v>
      </c>
      <c r="K17" s="119">
        <v>5</v>
      </c>
      <c r="L17" s="59">
        <v>19</v>
      </c>
      <c r="M17" s="59">
        <v>26</v>
      </c>
      <c r="N17" s="59">
        <f t="shared" si="1"/>
        <v>45</v>
      </c>
      <c r="O17" s="123" t="s">
        <v>294</v>
      </c>
      <c r="P17" s="59"/>
    </row>
    <row r="18" spans="1:31" s="51" customFormat="1" ht="12.75" customHeight="1" x14ac:dyDescent="0.2">
      <c r="A18" s="65" t="s">
        <v>220</v>
      </c>
      <c r="B18" s="69" t="s">
        <v>217</v>
      </c>
      <c r="C18" s="69" t="s">
        <v>218</v>
      </c>
      <c r="D18" s="69" t="s">
        <v>222</v>
      </c>
      <c r="E18" s="63" t="s">
        <v>162</v>
      </c>
      <c r="F18" s="64">
        <v>0</v>
      </c>
      <c r="G18" s="82">
        <v>54.46</v>
      </c>
      <c r="H18" s="64"/>
      <c r="I18" s="82">
        <v>27.88</v>
      </c>
      <c r="J18" s="64">
        <f t="shared" si="0"/>
        <v>0</v>
      </c>
      <c r="K18" s="119">
        <v>6</v>
      </c>
      <c r="L18" s="59">
        <v>27</v>
      </c>
      <c r="M18" s="59">
        <v>24</v>
      </c>
      <c r="N18" s="59">
        <f t="shared" si="1"/>
        <v>51</v>
      </c>
      <c r="O18" s="59"/>
      <c r="P18" s="59"/>
    </row>
    <row r="19" spans="1:31" s="51" customFormat="1" ht="12.75" customHeight="1" x14ac:dyDescent="0.2">
      <c r="A19" s="65" t="s">
        <v>319</v>
      </c>
      <c r="B19" s="69" t="s">
        <v>291</v>
      </c>
      <c r="C19" s="69" t="s">
        <v>292</v>
      </c>
      <c r="D19" s="69" t="s">
        <v>41</v>
      </c>
      <c r="E19" s="69" t="s">
        <v>162</v>
      </c>
      <c r="F19" s="64">
        <v>0</v>
      </c>
      <c r="G19" s="82">
        <v>52.31</v>
      </c>
      <c r="H19" s="64"/>
      <c r="I19" s="82">
        <v>29.69</v>
      </c>
      <c r="J19" s="64">
        <f t="shared" si="0"/>
        <v>0</v>
      </c>
      <c r="K19" s="119"/>
      <c r="L19" s="59"/>
      <c r="M19" s="59">
        <v>23</v>
      </c>
      <c r="N19" s="59">
        <f t="shared" si="1"/>
        <v>23</v>
      </c>
      <c r="O19" s="59"/>
      <c r="P19" s="59"/>
    </row>
    <row r="20" spans="1:31" s="51" customFormat="1" ht="12.75" customHeight="1" x14ac:dyDescent="0.2">
      <c r="A20" s="65">
        <v>8</v>
      </c>
      <c r="B20" s="72" t="s">
        <v>148</v>
      </c>
      <c r="C20" s="72" t="s">
        <v>149</v>
      </c>
      <c r="D20" s="72" t="s">
        <v>23</v>
      </c>
      <c r="E20" s="71" t="s">
        <v>162</v>
      </c>
      <c r="F20" s="64">
        <v>0</v>
      </c>
      <c r="G20" s="82">
        <v>55.67</v>
      </c>
      <c r="H20" s="64"/>
      <c r="I20" s="82">
        <v>30.15</v>
      </c>
      <c r="J20" s="64">
        <f t="shared" si="0"/>
        <v>0</v>
      </c>
      <c r="K20" s="119"/>
      <c r="L20" s="59">
        <v>9</v>
      </c>
      <c r="M20" s="59">
        <v>22</v>
      </c>
      <c r="N20" s="59">
        <f t="shared" si="1"/>
        <v>31</v>
      </c>
      <c r="O20" s="59"/>
      <c r="P20" s="59"/>
    </row>
    <row r="21" spans="1:31" s="51" customFormat="1" ht="12.75" customHeight="1" x14ac:dyDescent="0.2">
      <c r="A21" s="65">
        <v>34</v>
      </c>
      <c r="B21" s="71" t="s">
        <v>44</v>
      </c>
      <c r="C21" s="71" t="s">
        <v>75</v>
      </c>
      <c r="D21" s="71" t="s">
        <v>42</v>
      </c>
      <c r="E21" s="71" t="s">
        <v>162</v>
      </c>
      <c r="F21" s="64">
        <v>0</v>
      </c>
      <c r="G21" s="82">
        <v>52.58</v>
      </c>
      <c r="H21" s="64"/>
      <c r="I21" s="82">
        <v>31.7</v>
      </c>
      <c r="J21" s="64">
        <f t="shared" si="0"/>
        <v>0</v>
      </c>
      <c r="K21" s="119"/>
      <c r="L21" s="59">
        <v>18</v>
      </c>
      <c r="M21" s="59">
        <v>20</v>
      </c>
      <c r="N21" s="59">
        <f t="shared" si="1"/>
        <v>38</v>
      </c>
      <c r="O21" s="59"/>
      <c r="P21" s="59"/>
    </row>
    <row r="22" spans="1:31" s="51" customFormat="1" ht="12.75" customHeight="1" x14ac:dyDescent="0.2">
      <c r="A22" s="65">
        <v>31</v>
      </c>
      <c r="B22" s="71" t="s">
        <v>159</v>
      </c>
      <c r="C22" s="71" t="s">
        <v>160</v>
      </c>
      <c r="D22" s="71" t="s">
        <v>23</v>
      </c>
      <c r="E22" s="71" t="s">
        <v>163</v>
      </c>
      <c r="F22" s="64">
        <v>0</v>
      </c>
      <c r="G22" s="82">
        <v>57.12</v>
      </c>
      <c r="H22" s="64"/>
      <c r="I22" s="82">
        <v>41.03</v>
      </c>
      <c r="J22" s="64">
        <f t="shared" si="0"/>
        <v>0</v>
      </c>
      <c r="K22" s="119"/>
      <c r="L22" s="59">
        <v>10</v>
      </c>
      <c r="M22" s="59">
        <v>17</v>
      </c>
      <c r="N22" s="59">
        <f t="shared" si="1"/>
        <v>27</v>
      </c>
      <c r="O22" s="59"/>
      <c r="P22" s="59"/>
    </row>
    <row r="23" spans="1:31" s="51" customFormat="1" ht="12.75" customHeight="1" x14ac:dyDescent="0.2">
      <c r="A23" s="65">
        <v>14</v>
      </c>
      <c r="B23" s="69" t="s">
        <v>134</v>
      </c>
      <c r="C23" s="69" t="s">
        <v>135</v>
      </c>
      <c r="D23" s="69" t="s">
        <v>38</v>
      </c>
      <c r="E23" s="63" t="s">
        <v>29</v>
      </c>
      <c r="F23" s="64">
        <v>0</v>
      </c>
      <c r="G23" s="82">
        <v>81.8</v>
      </c>
      <c r="H23" s="64"/>
      <c r="I23" s="82"/>
      <c r="J23" s="64">
        <f t="shared" si="0"/>
        <v>0</v>
      </c>
      <c r="K23" s="119"/>
      <c r="L23" s="59">
        <v>0</v>
      </c>
      <c r="M23" s="59">
        <v>15</v>
      </c>
      <c r="N23" s="59">
        <f t="shared" si="1"/>
        <v>15</v>
      </c>
      <c r="O23" s="59" t="s">
        <v>294</v>
      </c>
      <c r="P23" s="59"/>
    </row>
    <row r="24" spans="1:31" s="51" customFormat="1" ht="12.75" customHeight="1" x14ac:dyDescent="0.2">
      <c r="A24" s="65">
        <v>21</v>
      </c>
      <c r="B24" s="72" t="s">
        <v>144</v>
      </c>
      <c r="C24" s="72" t="s">
        <v>145</v>
      </c>
      <c r="D24" s="72" t="s">
        <v>38</v>
      </c>
      <c r="E24" s="63" t="s">
        <v>29</v>
      </c>
      <c r="F24" s="64">
        <v>0</v>
      </c>
      <c r="G24" s="82">
        <v>82.14</v>
      </c>
      <c r="H24" s="64"/>
      <c r="I24" s="82"/>
      <c r="J24" s="64">
        <f t="shared" si="0"/>
        <v>0</v>
      </c>
      <c r="K24" s="119"/>
      <c r="L24" s="59">
        <v>5</v>
      </c>
      <c r="M24" s="59">
        <v>14</v>
      </c>
      <c r="N24" s="59">
        <f t="shared" si="1"/>
        <v>19</v>
      </c>
      <c r="O24" s="59" t="s">
        <v>293</v>
      </c>
      <c r="P24" s="59"/>
    </row>
    <row r="25" spans="1:31" s="51" customFormat="1" ht="12.75" customHeight="1" x14ac:dyDescent="0.2">
      <c r="A25" s="65">
        <v>17</v>
      </c>
      <c r="B25" s="71" t="s">
        <v>85</v>
      </c>
      <c r="C25" s="71" t="s">
        <v>86</v>
      </c>
      <c r="D25" s="71" t="s">
        <v>41</v>
      </c>
      <c r="E25" s="69" t="s">
        <v>29</v>
      </c>
      <c r="F25" s="64">
        <v>0</v>
      </c>
      <c r="G25" s="82">
        <v>91.08</v>
      </c>
      <c r="H25" s="64"/>
      <c r="I25" s="82"/>
      <c r="J25" s="64">
        <f t="shared" si="0"/>
        <v>0</v>
      </c>
      <c r="K25" s="119"/>
      <c r="L25" s="59"/>
      <c r="M25" s="59">
        <v>13</v>
      </c>
      <c r="N25" s="59">
        <f t="shared" si="1"/>
        <v>13</v>
      </c>
      <c r="O25" s="59"/>
      <c r="P25" s="59"/>
    </row>
    <row r="26" spans="1:31" s="51" customFormat="1" ht="12.75" customHeight="1" x14ac:dyDescent="0.2">
      <c r="A26" s="65">
        <v>15</v>
      </c>
      <c r="B26" s="69" t="s">
        <v>136</v>
      </c>
      <c r="C26" s="69" t="s">
        <v>137</v>
      </c>
      <c r="D26" s="69" t="s">
        <v>132</v>
      </c>
      <c r="E26" s="63" t="s">
        <v>29</v>
      </c>
      <c r="F26" s="64">
        <v>0</v>
      </c>
      <c r="G26" s="82">
        <v>98.18</v>
      </c>
      <c r="H26" s="64">
        <v>1</v>
      </c>
      <c r="I26" s="82"/>
      <c r="J26" s="64">
        <f t="shared" si="0"/>
        <v>1</v>
      </c>
      <c r="K26" s="119"/>
      <c r="L26" s="59">
        <v>3</v>
      </c>
      <c r="M26" s="59">
        <v>12</v>
      </c>
      <c r="N26" s="59">
        <f t="shared" si="1"/>
        <v>15</v>
      </c>
      <c r="O26" s="59"/>
      <c r="P26" s="59"/>
    </row>
    <row r="27" spans="1:31" s="51" customFormat="1" ht="12.75" customHeight="1" x14ac:dyDescent="0.2">
      <c r="A27" s="70">
        <v>5</v>
      </c>
      <c r="B27" s="71" t="s">
        <v>98</v>
      </c>
      <c r="C27" s="71" t="s">
        <v>146</v>
      </c>
      <c r="D27" s="71" t="s">
        <v>38</v>
      </c>
      <c r="E27" s="71" t="s">
        <v>162</v>
      </c>
      <c r="F27" s="64">
        <v>4</v>
      </c>
      <c r="G27" s="82">
        <v>53.21</v>
      </c>
      <c r="H27" s="64"/>
      <c r="I27" s="82"/>
      <c r="J27" s="64">
        <f t="shared" si="0"/>
        <v>4</v>
      </c>
      <c r="K27" s="119"/>
      <c r="L27" s="59">
        <v>26</v>
      </c>
      <c r="M27" s="59">
        <v>11</v>
      </c>
      <c r="N27" s="59">
        <f t="shared" si="1"/>
        <v>37</v>
      </c>
      <c r="O27" s="59"/>
      <c r="P27" s="59"/>
    </row>
    <row r="28" spans="1:31" s="51" customFormat="1" ht="12.75" customHeight="1" x14ac:dyDescent="0.2">
      <c r="A28" s="21" t="s">
        <v>202</v>
      </c>
      <c r="B28" s="71" t="s">
        <v>118</v>
      </c>
      <c r="C28" s="71" t="s">
        <v>119</v>
      </c>
      <c r="D28" s="71" t="s">
        <v>41</v>
      </c>
      <c r="E28" s="71" t="s">
        <v>162</v>
      </c>
      <c r="F28" s="21">
        <v>4</v>
      </c>
      <c r="G28" s="95">
        <v>54.01</v>
      </c>
      <c r="H28" s="21"/>
      <c r="I28" s="95"/>
      <c r="J28" s="64">
        <f t="shared" si="0"/>
        <v>4</v>
      </c>
      <c r="K28" s="118"/>
      <c r="L28" s="46"/>
      <c r="M28" s="46">
        <v>10</v>
      </c>
      <c r="N28" s="59">
        <f t="shared" si="1"/>
        <v>10</v>
      </c>
      <c r="O28" s="46"/>
      <c r="P28" s="4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51" customFormat="1" ht="12.75" customHeight="1" x14ac:dyDescent="0.2">
      <c r="A29" s="65">
        <v>28</v>
      </c>
      <c r="B29" s="71" t="s">
        <v>155</v>
      </c>
      <c r="C29" s="71" t="s">
        <v>156</v>
      </c>
      <c r="D29" s="71" t="s">
        <v>23</v>
      </c>
      <c r="E29" s="72" t="s">
        <v>31</v>
      </c>
      <c r="F29" s="64">
        <v>4</v>
      </c>
      <c r="G29" s="82">
        <v>55.96</v>
      </c>
      <c r="H29" s="64"/>
      <c r="I29" s="82"/>
      <c r="J29" s="64">
        <f t="shared" si="0"/>
        <v>4</v>
      </c>
      <c r="K29" s="119"/>
      <c r="L29" s="59">
        <v>0</v>
      </c>
      <c r="M29" s="59">
        <v>9</v>
      </c>
      <c r="N29" s="59">
        <f t="shared" si="1"/>
        <v>9</v>
      </c>
      <c r="O29" s="59"/>
      <c r="P29" s="59"/>
    </row>
    <row r="30" spans="1:31" s="51" customFormat="1" ht="12.75" customHeight="1" x14ac:dyDescent="0.2">
      <c r="A30" s="65">
        <v>29</v>
      </c>
      <c r="B30" s="73" t="s">
        <v>157</v>
      </c>
      <c r="C30" s="73" t="s">
        <v>158</v>
      </c>
      <c r="D30" s="71" t="s">
        <v>23</v>
      </c>
      <c r="E30" s="71" t="s">
        <v>162</v>
      </c>
      <c r="F30" s="64">
        <v>8</v>
      </c>
      <c r="G30" s="82">
        <v>50.5</v>
      </c>
      <c r="H30" s="64"/>
      <c r="I30" s="82"/>
      <c r="J30" s="64">
        <f t="shared" si="0"/>
        <v>8</v>
      </c>
      <c r="K30" s="119"/>
      <c r="L30" s="59">
        <v>17</v>
      </c>
      <c r="M30" s="59">
        <v>8</v>
      </c>
      <c r="N30" s="59">
        <f t="shared" si="1"/>
        <v>25</v>
      </c>
      <c r="O30" s="59"/>
      <c r="P30" s="59"/>
    </row>
    <row r="31" spans="1:31" s="51" customFormat="1" ht="12.75" customHeight="1" x14ac:dyDescent="0.2">
      <c r="A31" s="70">
        <v>32</v>
      </c>
      <c r="B31" s="71" t="s">
        <v>98</v>
      </c>
      <c r="C31" s="71" t="s">
        <v>147</v>
      </c>
      <c r="D31" s="71" t="s">
        <v>38</v>
      </c>
      <c r="E31" s="71" t="s">
        <v>162</v>
      </c>
      <c r="F31" s="64">
        <v>8</v>
      </c>
      <c r="G31" s="82">
        <v>53.77</v>
      </c>
      <c r="H31" s="64"/>
      <c r="I31" s="82"/>
      <c r="J31" s="64">
        <f t="shared" si="0"/>
        <v>8</v>
      </c>
      <c r="K31" s="119"/>
      <c r="L31" s="59">
        <v>25</v>
      </c>
      <c r="M31" s="59">
        <v>7</v>
      </c>
      <c r="N31" s="59">
        <f t="shared" si="1"/>
        <v>32</v>
      </c>
      <c r="O31" s="59"/>
      <c r="P31" s="59"/>
    </row>
    <row r="32" spans="1:31" s="51" customFormat="1" ht="12.75" customHeight="1" x14ac:dyDescent="0.2">
      <c r="A32" s="65">
        <v>24</v>
      </c>
      <c r="B32" s="72" t="s">
        <v>152</v>
      </c>
      <c r="C32" s="72" t="s">
        <v>153</v>
      </c>
      <c r="D32" s="71" t="s">
        <v>23</v>
      </c>
      <c r="E32" s="71" t="s">
        <v>30</v>
      </c>
      <c r="F32" s="64">
        <v>8</v>
      </c>
      <c r="G32" s="82">
        <v>55.84</v>
      </c>
      <c r="H32" s="64"/>
      <c r="I32" s="82"/>
      <c r="J32" s="64">
        <f t="shared" si="0"/>
        <v>8</v>
      </c>
      <c r="K32" s="119"/>
      <c r="L32" s="59"/>
      <c r="M32" s="59">
        <v>6</v>
      </c>
      <c r="N32" s="59">
        <f t="shared" si="1"/>
        <v>6</v>
      </c>
      <c r="O32" s="59"/>
      <c r="P32" s="59"/>
    </row>
    <row r="33" spans="1:31" s="51" customFormat="1" ht="12.75" customHeight="1" x14ac:dyDescent="0.2">
      <c r="A33" s="65">
        <v>23</v>
      </c>
      <c r="B33" s="72" t="s">
        <v>150</v>
      </c>
      <c r="C33" s="72" t="s">
        <v>151</v>
      </c>
      <c r="D33" s="71" t="s">
        <v>38</v>
      </c>
      <c r="E33" s="71" t="s">
        <v>162</v>
      </c>
      <c r="F33" s="64">
        <v>12</v>
      </c>
      <c r="G33" s="82">
        <v>55.42</v>
      </c>
      <c r="H33" s="64"/>
      <c r="I33" s="82"/>
      <c r="J33" s="64">
        <f t="shared" si="0"/>
        <v>12</v>
      </c>
      <c r="K33" s="119"/>
      <c r="L33" s="59">
        <v>4</v>
      </c>
      <c r="M33" s="59">
        <v>5</v>
      </c>
      <c r="N33" s="59">
        <f t="shared" si="1"/>
        <v>9</v>
      </c>
      <c r="O33" s="59"/>
      <c r="P33" s="59"/>
    </row>
    <row r="34" spans="1:31" s="51" customFormat="1" ht="12.75" customHeight="1" x14ac:dyDescent="0.2">
      <c r="A34" s="65">
        <v>4</v>
      </c>
      <c r="B34" s="66" t="s">
        <v>50</v>
      </c>
      <c r="C34" s="63" t="s">
        <v>120</v>
      </c>
      <c r="D34" s="71" t="s">
        <v>41</v>
      </c>
      <c r="E34" s="63" t="s">
        <v>29</v>
      </c>
      <c r="F34" s="64">
        <v>12</v>
      </c>
      <c r="G34" s="82">
        <v>107.6</v>
      </c>
      <c r="H34" s="64">
        <v>7</v>
      </c>
      <c r="I34" s="82"/>
      <c r="J34" s="64">
        <f t="shared" si="0"/>
        <v>19</v>
      </c>
      <c r="K34" s="119"/>
      <c r="L34" s="59">
        <v>2</v>
      </c>
      <c r="M34" s="59">
        <v>4</v>
      </c>
      <c r="N34" s="59">
        <f t="shared" si="1"/>
        <v>6</v>
      </c>
      <c r="O34" s="59"/>
      <c r="P34" s="59"/>
    </row>
    <row r="35" spans="1:31" s="51" customFormat="1" ht="12.75" customHeight="1" x14ac:dyDescent="0.2">
      <c r="A35" s="65">
        <v>16</v>
      </c>
      <c r="B35" s="69" t="s">
        <v>205</v>
      </c>
      <c r="C35" s="69" t="s">
        <v>138</v>
      </c>
      <c r="D35" s="71" t="s">
        <v>25</v>
      </c>
      <c r="E35" s="63" t="s">
        <v>29</v>
      </c>
      <c r="F35" s="64" t="s">
        <v>213</v>
      </c>
      <c r="G35" s="82"/>
      <c r="H35" s="64"/>
      <c r="I35" s="82"/>
      <c r="J35" s="64"/>
      <c r="K35" s="119"/>
      <c r="L35" s="59">
        <v>5</v>
      </c>
      <c r="M35" s="59"/>
      <c r="N35" s="59"/>
      <c r="O35" s="59"/>
      <c r="P35" s="59"/>
    </row>
    <row r="36" spans="1:31" s="51" customFormat="1" ht="12.75" customHeight="1" x14ac:dyDescent="0.2">
      <c r="A36" s="65">
        <v>10</v>
      </c>
      <c r="B36" s="69" t="s">
        <v>125</v>
      </c>
      <c r="C36" s="69" t="s">
        <v>126</v>
      </c>
      <c r="D36" s="71" t="s">
        <v>43</v>
      </c>
      <c r="E36" s="69" t="s">
        <v>30</v>
      </c>
      <c r="F36" s="64" t="s">
        <v>203</v>
      </c>
      <c r="G36" s="82"/>
      <c r="H36" s="64"/>
      <c r="I36" s="82"/>
      <c r="J36" s="64"/>
      <c r="K36" s="119"/>
      <c r="L36" s="59">
        <v>15</v>
      </c>
      <c r="M36" s="59"/>
      <c r="N36" s="59"/>
      <c r="O36" s="59"/>
      <c r="P36" s="59"/>
    </row>
    <row r="37" spans="1:31" s="51" customFormat="1" ht="12.75" customHeight="1" x14ac:dyDescent="0.2">
      <c r="A37" s="65">
        <v>7</v>
      </c>
      <c r="B37" s="72" t="s">
        <v>141</v>
      </c>
      <c r="C37" s="72" t="s">
        <v>142</v>
      </c>
      <c r="D37" s="71" t="s">
        <v>41</v>
      </c>
      <c r="E37" s="69" t="s">
        <v>26</v>
      </c>
      <c r="F37" s="64">
        <v>0</v>
      </c>
      <c r="G37" s="82">
        <v>52.75</v>
      </c>
      <c r="H37" s="64"/>
      <c r="I37" s="82">
        <v>27.86</v>
      </c>
      <c r="J37" s="64">
        <f t="shared" si="0"/>
        <v>0</v>
      </c>
      <c r="K37" s="119"/>
      <c r="L37" s="59"/>
      <c r="M37" s="59">
        <v>25</v>
      </c>
      <c r="N37" s="59"/>
      <c r="O37" s="59"/>
      <c r="P37" s="59"/>
    </row>
    <row r="38" spans="1:31" s="51" customFormat="1" ht="12.75" customHeight="1" x14ac:dyDescent="0.2">
      <c r="A38" s="21" t="s">
        <v>320</v>
      </c>
      <c r="B38" s="72" t="s">
        <v>48</v>
      </c>
      <c r="C38" s="72" t="s">
        <v>290</v>
      </c>
      <c r="D38" s="71" t="s">
        <v>274</v>
      </c>
      <c r="E38" s="69" t="s">
        <v>26</v>
      </c>
      <c r="F38" s="21">
        <v>0</v>
      </c>
      <c r="G38" s="95">
        <v>55.25</v>
      </c>
      <c r="H38" s="21"/>
      <c r="I38" s="95">
        <v>31.41</v>
      </c>
      <c r="J38" s="21"/>
      <c r="K38" s="118"/>
      <c r="L38" s="46"/>
      <c r="M38" s="46"/>
      <c r="N38" s="46"/>
      <c r="O38" s="46"/>
      <c r="P38" s="4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51" customFormat="1" ht="12.75" customHeight="1" x14ac:dyDescent="0.2">
      <c r="A39" s="65">
        <v>19</v>
      </c>
      <c r="B39" s="72" t="s">
        <v>139</v>
      </c>
      <c r="C39" s="72" t="s">
        <v>140</v>
      </c>
      <c r="D39" s="71" t="s">
        <v>38</v>
      </c>
      <c r="E39" s="69" t="s">
        <v>26</v>
      </c>
      <c r="F39" s="64">
        <v>0</v>
      </c>
      <c r="G39" s="82">
        <v>51.61</v>
      </c>
      <c r="H39" s="64"/>
      <c r="I39" s="82">
        <v>31.44</v>
      </c>
      <c r="J39" s="64">
        <f t="shared" ref="J39:J49" si="2">F39+H39</f>
        <v>0</v>
      </c>
      <c r="K39" s="119"/>
      <c r="L39" s="59">
        <v>24</v>
      </c>
      <c r="M39" s="59">
        <v>21</v>
      </c>
      <c r="N39" s="59"/>
      <c r="O39" s="59"/>
      <c r="P39" s="59"/>
    </row>
    <row r="40" spans="1:31" s="51" customFormat="1" ht="12.75" customHeight="1" x14ac:dyDescent="0.2">
      <c r="A40" s="65">
        <v>1</v>
      </c>
      <c r="B40" s="72" t="s">
        <v>161</v>
      </c>
      <c r="C40" s="72" t="s">
        <v>124</v>
      </c>
      <c r="D40" s="71" t="s">
        <v>40</v>
      </c>
      <c r="E40" s="69" t="s">
        <v>26</v>
      </c>
      <c r="F40" s="64">
        <v>0</v>
      </c>
      <c r="G40" s="82">
        <v>54.31</v>
      </c>
      <c r="H40" s="64"/>
      <c r="I40" s="82">
        <v>35.96</v>
      </c>
      <c r="J40" s="64">
        <f t="shared" si="2"/>
        <v>0</v>
      </c>
      <c r="K40" s="119"/>
      <c r="L40" s="59"/>
      <c r="M40" s="59">
        <v>19</v>
      </c>
      <c r="N40" s="59"/>
      <c r="O40" s="59"/>
      <c r="P40" s="59"/>
    </row>
    <row r="41" spans="1:31" s="51" customFormat="1" ht="12.75" customHeight="1" x14ac:dyDescent="0.2">
      <c r="A41" s="70">
        <v>9</v>
      </c>
      <c r="B41" s="72" t="s">
        <v>64</v>
      </c>
      <c r="C41" s="72" t="s">
        <v>121</v>
      </c>
      <c r="D41" s="71" t="s">
        <v>37</v>
      </c>
      <c r="E41" s="69" t="s">
        <v>26</v>
      </c>
      <c r="F41" s="64">
        <v>0</v>
      </c>
      <c r="G41" s="82">
        <v>55.81</v>
      </c>
      <c r="H41" s="64"/>
      <c r="I41" s="82">
        <v>36.89</v>
      </c>
      <c r="J41" s="64">
        <f t="shared" si="2"/>
        <v>0</v>
      </c>
      <c r="K41" s="119"/>
      <c r="L41" s="59"/>
      <c r="M41" s="59">
        <v>18</v>
      </c>
      <c r="N41" s="59"/>
      <c r="O41" s="59"/>
      <c r="P41" s="59"/>
    </row>
    <row r="42" spans="1:31" s="51" customFormat="1" ht="12.75" customHeight="1" x14ac:dyDescent="0.2">
      <c r="A42" s="65">
        <v>2</v>
      </c>
      <c r="B42" s="72" t="s">
        <v>52</v>
      </c>
      <c r="C42" s="72" t="s">
        <v>47</v>
      </c>
      <c r="D42" s="71" t="s">
        <v>25</v>
      </c>
      <c r="E42" s="69" t="s">
        <v>26</v>
      </c>
      <c r="F42" s="64">
        <v>0</v>
      </c>
      <c r="G42" s="82">
        <v>78.489999999999995</v>
      </c>
      <c r="H42" s="64"/>
      <c r="I42" s="82"/>
      <c r="J42" s="64">
        <f t="shared" si="2"/>
        <v>0</v>
      </c>
      <c r="K42" s="119"/>
      <c r="L42" s="59"/>
      <c r="M42" s="59">
        <v>16</v>
      </c>
      <c r="N42" s="59"/>
      <c r="O42" s="59"/>
      <c r="P42" s="59"/>
    </row>
    <row r="43" spans="1:31" s="51" customFormat="1" ht="12.75" customHeight="1" x14ac:dyDescent="0.2">
      <c r="A43" s="21" t="s">
        <v>321</v>
      </c>
      <c r="B43" s="72" t="s">
        <v>244</v>
      </c>
      <c r="C43" s="72" t="s">
        <v>289</v>
      </c>
      <c r="D43" s="71" t="s">
        <v>322</v>
      </c>
      <c r="E43" s="69" t="s">
        <v>26</v>
      </c>
      <c r="F43" s="21">
        <v>4</v>
      </c>
      <c r="G43" s="95">
        <v>57.52</v>
      </c>
      <c r="H43" s="21"/>
      <c r="I43" s="95"/>
      <c r="J43" s="64">
        <f t="shared" si="2"/>
        <v>4</v>
      </c>
      <c r="K43" s="118"/>
      <c r="L43" s="46"/>
      <c r="M43" s="46"/>
      <c r="N43" s="46"/>
      <c r="O43" s="46"/>
      <c r="P43" s="4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51" customFormat="1" ht="12.75" customHeight="1" x14ac:dyDescent="0.2">
      <c r="A44" s="65" t="s">
        <v>221</v>
      </c>
      <c r="B44" s="72" t="s">
        <v>85</v>
      </c>
      <c r="C44" s="72" t="s">
        <v>96</v>
      </c>
      <c r="D44" s="71" t="s">
        <v>41</v>
      </c>
      <c r="E44" s="71" t="s">
        <v>26</v>
      </c>
      <c r="F44" s="64">
        <v>8</v>
      </c>
      <c r="G44" s="82">
        <v>54.54</v>
      </c>
      <c r="H44" s="64"/>
      <c r="I44" s="82"/>
      <c r="J44" s="64">
        <f t="shared" si="2"/>
        <v>8</v>
      </c>
      <c r="K44" s="119"/>
      <c r="L44" s="59"/>
      <c r="M44" s="59"/>
      <c r="N44" s="59"/>
      <c r="O44" s="59"/>
      <c r="P44" s="59"/>
    </row>
    <row r="45" spans="1:31" s="51" customFormat="1" ht="12.75" customHeight="1" x14ac:dyDescent="0.2">
      <c r="A45" s="65">
        <v>33</v>
      </c>
      <c r="B45" s="72" t="s">
        <v>141</v>
      </c>
      <c r="C45" s="72" t="s">
        <v>143</v>
      </c>
      <c r="D45" s="71" t="s">
        <v>41</v>
      </c>
      <c r="E45" s="69" t="s">
        <v>26</v>
      </c>
      <c r="F45" s="64">
        <v>8</v>
      </c>
      <c r="G45" s="82">
        <v>61.25</v>
      </c>
      <c r="H45" s="64"/>
      <c r="I45" s="82"/>
      <c r="J45" s="64">
        <f t="shared" si="2"/>
        <v>8</v>
      </c>
      <c r="K45" s="119"/>
      <c r="L45" s="59"/>
      <c r="M45" s="59"/>
      <c r="N45" s="59"/>
      <c r="O45" s="59"/>
      <c r="P45" s="59"/>
    </row>
    <row r="46" spans="1:31" s="51" customFormat="1" ht="12.75" customHeight="1" x14ac:dyDescent="0.25">
      <c r="A46" s="15">
        <v>40</v>
      </c>
      <c r="B46" s="67" t="s">
        <v>144</v>
      </c>
      <c r="C46" s="67" t="s">
        <v>224</v>
      </c>
      <c r="D46" s="71" t="s">
        <v>38</v>
      </c>
      <c r="E46" s="67" t="s">
        <v>26</v>
      </c>
      <c r="F46" s="64"/>
      <c r="G46" s="82"/>
      <c r="H46" s="64"/>
      <c r="I46" s="82"/>
      <c r="J46" s="64">
        <f t="shared" si="2"/>
        <v>0</v>
      </c>
      <c r="K46" s="119"/>
      <c r="L46" s="59">
        <v>16</v>
      </c>
      <c r="M46" s="59">
        <v>10</v>
      </c>
      <c r="N46" s="59"/>
      <c r="O46" s="59"/>
      <c r="P46" s="59"/>
    </row>
    <row r="47" spans="1:31" s="51" customFormat="1" ht="12.75" customHeight="1" x14ac:dyDescent="0.2">
      <c r="A47" s="86">
        <v>37</v>
      </c>
      <c r="B47" s="87" t="s">
        <v>161</v>
      </c>
      <c r="C47" s="87" t="s">
        <v>133</v>
      </c>
      <c r="D47" s="71" t="s">
        <v>40</v>
      </c>
      <c r="E47" s="87" t="s">
        <v>26</v>
      </c>
      <c r="F47" s="74"/>
      <c r="G47" s="83"/>
      <c r="H47" s="74"/>
      <c r="I47" s="83"/>
      <c r="J47" s="64">
        <f t="shared" si="2"/>
        <v>0</v>
      </c>
      <c r="K47" s="122"/>
      <c r="L47" s="59"/>
      <c r="M47" s="59"/>
      <c r="N47" s="59"/>
      <c r="O47" s="59"/>
      <c r="P47" s="59"/>
    </row>
    <row r="48" spans="1:31" s="51" customFormat="1" ht="12.75" customHeight="1" x14ac:dyDescent="0.2">
      <c r="A48" s="86">
        <v>35</v>
      </c>
      <c r="B48" s="87" t="s">
        <v>64</v>
      </c>
      <c r="C48" s="87" t="s">
        <v>122</v>
      </c>
      <c r="D48" s="71" t="s">
        <v>37</v>
      </c>
      <c r="E48" s="87" t="s">
        <v>26</v>
      </c>
      <c r="F48" s="74"/>
      <c r="G48" s="83"/>
      <c r="H48" s="74"/>
      <c r="I48" s="83"/>
      <c r="J48" s="64">
        <f t="shared" si="2"/>
        <v>0</v>
      </c>
      <c r="K48" s="119"/>
      <c r="L48" s="59"/>
      <c r="M48" s="59"/>
      <c r="N48" s="59"/>
      <c r="O48" s="59"/>
      <c r="P48" s="59"/>
    </row>
    <row r="49" spans="1:16" s="51" customFormat="1" ht="12.75" customHeight="1" x14ac:dyDescent="0.2">
      <c r="A49" s="65">
        <v>30</v>
      </c>
      <c r="B49" s="72" t="s">
        <v>50</v>
      </c>
      <c r="C49" s="72" t="s">
        <v>219</v>
      </c>
      <c r="D49" s="71" t="s">
        <v>41</v>
      </c>
      <c r="E49" s="71" t="s">
        <v>26</v>
      </c>
      <c r="F49" s="64"/>
      <c r="G49" s="82"/>
      <c r="H49" s="64"/>
      <c r="I49" s="82"/>
      <c r="J49" s="64">
        <f t="shared" si="2"/>
        <v>0</v>
      </c>
      <c r="K49" s="119"/>
      <c r="L49" s="59"/>
      <c r="M49" s="59"/>
      <c r="N49" s="59"/>
      <c r="O49" s="59"/>
      <c r="P49" s="59"/>
    </row>
    <row r="50" spans="1:16" s="51" customFormat="1" ht="12.75" customHeight="1" x14ac:dyDescent="0.25">
      <c r="A50" s="35"/>
      <c r="B50" s="75"/>
      <c r="C50" s="75"/>
      <c r="D50" s="75"/>
      <c r="E50" s="75"/>
      <c r="F50" s="76"/>
      <c r="G50" s="84"/>
      <c r="H50" s="76"/>
      <c r="I50" s="84"/>
      <c r="J50" s="76"/>
      <c r="K50" s="77"/>
    </row>
    <row r="51" spans="1:16" s="51" customFormat="1" ht="12.75" customHeight="1" x14ac:dyDescent="0.25">
      <c r="A51" s="35"/>
      <c r="B51" s="75"/>
      <c r="C51" s="75"/>
      <c r="D51" s="75"/>
      <c r="E51" s="75"/>
      <c r="F51" s="76"/>
      <c r="G51" s="84"/>
      <c r="H51" s="76"/>
      <c r="I51" s="84"/>
      <c r="J51" s="76"/>
      <c r="K51" s="77"/>
    </row>
    <row r="52" spans="1:16" s="51" customFormat="1" ht="12.75" customHeight="1" x14ac:dyDescent="0.25">
      <c r="A52" s="38"/>
      <c r="B52" s="75"/>
      <c r="C52" s="75"/>
      <c r="D52" s="75"/>
      <c r="E52" s="75"/>
      <c r="F52" s="76"/>
      <c r="G52" s="84"/>
      <c r="H52" s="76"/>
      <c r="I52" s="84"/>
      <c r="J52" s="76"/>
      <c r="K52" s="77"/>
    </row>
    <row r="53" spans="1:16" s="51" customFormat="1" ht="12.75" customHeight="1" x14ac:dyDescent="0.25">
      <c r="A53" s="38"/>
      <c r="B53" s="75"/>
      <c r="C53" s="75"/>
      <c r="D53" s="75"/>
      <c r="E53" s="75"/>
      <c r="F53" s="76"/>
      <c r="G53" s="84"/>
      <c r="H53" s="76"/>
      <c r="I53" s="84"/>
      <c r="J53" s="76"/>
      <c r="K53" s="77"/>
    </row>
    <row r="54" spans="1:16" s="51" customFormat="1" ht="12.75" customHeight="1" x14ac:dyDescent="0.25">
      <c r="A54" s="35"/>
      <c r="B54" s="75"/>
      <c r="C54" s="75"/>
      <c r="D54" s="75"/>
      <c r="E54" s="75"/>
      <c r="F54" s="76"/>
      <c r="G54" s="84"/>
      <c r="H54" s="76"/>
      <c r="I54" s="84"/>
      <c r="J54" s="76"/>
      <c r="K54" s="77"/>
    </row>
    <row r="55" spans="1:16" ht="12.75" customHeight="1" x14ac:dyDescent="0.25">
      <c r="A55" s="35"/>
      <c r="B55" s="36"/>
      <c r="C55" s="36"/>
      <c r="D55" s="36"/>
      <c r="E55" s="36"/>
      <c r="F55" s="37"/>
      <c r="G55" s="85"/>
      <c r="H55" s="37"/>
      <c r="I55" s="85"/>
      <c r="J55" s="37"/>
      <c r="K55" s="2"/>
    </row>
    <row r="56" spans="1:16" ht="12.75" customHeight="1" x14ac:dyDescent="0.25">
      <c r="A56" s="35"/>
      <c r="B56" s="36"/>
      <c r="C56" s="36"/>
      <c r="D56" s="36"/>
      <c r="E56" s="36"/>
      <c r="F56" s="37"/>
      <c r="G56" s="85"/>
      <c r="H56" s="37"/>
      <c r="I56" s="85"/>
      <c r="J56" s="37"/>
      <c r="K56" s="2"/>
    </row>
    <row r="57" spans="1:16" ht="12.75" customHeight="1" x14ac:dyDescent="0.25">
      <c r="A57" s="35"/>
      <c r="B57" s="36"/>
      <c r="C57" s="36"/>
      <c r="D57" s="36"/>
      <c r="E57" s="36"/>
      <c r="F57" s="37"/>
      <c r="G57" s="85"/>
      <c r="H57" s="37"/>
      <c r="I57" s="85"/>
      <c r="J57" s="37"/>
      <c r="K57" s="2"/>
    </row>
    <row r="58" spans="1:16" ht="12.75" customHeight="1" x14ac:dyDescent="0.25">
      <c r="A58" s="35"/>
      <c r="B58" s="36"/>
      <c r="C58" s="36"/>
      <c r="D58" s="36"/>
      <c r="E58" s="36"/>
      <c r="F58" s="37"/>
      <c r="G58" s="85"/>
      <c r="H58" s="37"/>
      <c r="I58" s="85"/>
      <c r="J58" s="37"/>
      <c r="K58" s="2"/>
    </row>
    <row r="59" spans="1:16" ht="12.75" customHeight="1" x14ac:dyDescent="0.25">
      <c r="A59" s="35"/>
      <c r="B59" s="36"/>
      <c r="C59" s="36"/>
      <c r="D59" s="36"/>
      <c r="E59" s="36"/>
      <c r="F59" s="37"/>
      <c r="G59" s="85"/>
      <c r="H59" s="37"/>
      <c r="I59" s="85"/>
      <c r="J59" s="37"/>
      <c r="K59" s="2"/>
    </row>
    <row r="60" spans="1:16" ht="12.75" customHeight="1" x14ac:dyDescent="0.25">
      <c r="A60" s="35"/>
      <c r="B60" s="36"/>
      <c r="C60" s="36"/>
      <c r="D60" s="36"/>
      <c r="E60" s="36"/>
      <c r="F60" s="37"/>
      <c r="G60" s="85"/>
      <c r="H60" s="37"/>
      <c r="I60" s="85"/>
      <c r="J60" s="37"/>
      <c r="K60" s="2"/>
    </row>
    <row r="61" spans="1:16" ht="12.75" customHeight="1" x14ac:dyDescent="0.2">
      <c r="A61" s="35"/>
      <c r="B61" s="35"/>
      <c r="C61" s="35"/>
      <c r="D61" s="35"/>
      <c r="E61" s="35"/>
      <c r="F61" s="37"/>
      <c r="G61" s="85"/>
      <c r="H61" s="37"/>
      <c r="I61" s="85"/>
      <c r="J61" s="37"/>
      <c r="K61" s="2"/>
    </row>
    <row r="62" spans="1:16" ht="12.75" customHeight="1" x14ac:dyDescent="0.2">
      <c r="A62" s="38"/>
      <c r="B62" s="35"/>
      <c r="C62" s="35"/>
      <c r="D62" s="35"/>
      <c r="E62" s="39"/>
      <c r="F62" s="37"/>
      <c r="G62" s="85"/>
      <c r="H62" s="37"/>
      <c r="I62" s="85"/>
      <c r="J62" s="37"/>
      <c r="K62" s="2"/>
    </row>
    <row r="63" spans="1:16" ht="12.75" customHeight="1" x14ac:dyDescent="0.2">
      <c r="A63" s="38"/>
      <c r="B63" s="35"/>
      <c r="C63" s="35"/>
      <c r="D63" s="35"/>
      <c r="E63" s="35"/>
      <c r="F63" s="37"/>
      <c r="G63" s="85"/>
      <c r="H63" s="37"/>
      <c r="I63" s="85"/>
      <c r="J63" s="37"/>
      <c r="K63" s="2"/>
    </row>
    <row r="64" spans="1:16" ht="12.75" customHeight="1" x14ac:dyDescent="0.2">
      <c r="A64" s="38"/>
      <c r="B64" s="35"/>
      <c r="C64" s="35"/>
      <c r="D64" s="35"/>
      <c r="E64" s="39"/>
      <c r="F64" s="37"/>
      <c r="G64" s="85"/>
      <c r="H64" s="37"/>
      <c r="I64" s="85"/>
      <c r="J64" s="37"/>
      <c r="K64" s="2"/>
    </row>
    <row r="65" spans="1:11" ht="12.75" customHeight="1" x14ac:dyDescent="0.2">
      <c r="A65" s="38"/>
      <c r="B65" s="35"/>
      <c r="C65" s="35"/>
      <c r="D65" s="35"/>
      <c r="E65" s="35"/>
      <c r="F65" s="37"/>
      <c r="G65" s="85"/>
      <c r="H65" s="37"/>
      <c r="I65" s="85"/>
      <c r="J65" s="37"/>
      <c r="K65" s="2"/>
    </row>
    <row r="66" spans="1:11" ht="12.75" customHeight="1" x14ac:dyDescent="0.2">
      <c r="A66" s="10"/>
      <c r="B66" s="11"/>
      <c r="C66" s="11"/>
      <c r="D66" s="11"/>
      <c r="E66" s="11"/>
    </row>
    <row r="67" spans="1:11" ht="12.75" customHeight="1" x14ac:dyDescent="0.2">
      <c r="A67" s="10"/>
      <c r="B67" s="11"/>
      <c r="C67" s="11"/>
      <c r="D67" s="11"/>
      <c r="E67" s="11"/>
    </row>
    <row r="68" spans="1:11" ht="12.75" customHeight="1" x14ac:dyDescent="0.2">
      <c r="A68" s="10"/>
      <c r="B68" s="11"/>
      <c r="C68" s="11"/>
      <c r="D68" s="11"/>
      <c r="E68" s="11"/>
    </row>
    <row r="69" spans="1:11" ht="12.75" customHeight="1" x14ac:dyDescent="0.2">
      <c r="A69" s="10"/>
      <c r="B69" s="11"/>
      <c r="C69" s="11"/>
      <c r="D69" s="11"/>
      <c r="E69" s="11"/>
    </row>
    <row r="70" spans="1:11" ht="12.75" customHeight="1" x14ac:dyDescent="0.2">
      <c r="A70" s="10"/>
      <c r="B70" s="11"/>
      <c r="C70" s="11"/>
      <c r="D70" s="11"/>
      <c r="E70" s="11"/>
    </row>
    <row r="71" spans="1:11" ht="12.75" customHeight="1" x14ac:dyDescent="0.2">
      <c r="A71" s="10"/>
      <c r="B71" s="11"/>
      <c r="C71" s="11"/>
      <c r="D71" s="11"/>
      <c r="E71" s="11"/>
    </row>
    <row r="72" spans="1:11" ht="12.75" customHeight="1" x14ac:dyDescent="0.2">
      <c r="A72" s="10"/>
      <c r="B72" s="11"/>
      <c r="C72" s="11"/>
      <c r="D72" s="11"/>
      <c r="E72" s="11"/>
    </row>
    <row r="73" spans="1:11" ht="12.75" customHeight="1" x14ac:dyDescent="0.2">
      <c r="A73" s="10"/>
      <c r="B73" s="11"/>
      <c r="C73" s="11"/>
      <c r="D73" s="11"/>
      <c r="E73" s="11"/>
    </row>
    <row r="74" spans="1:11" ht="12.75" customHeight="1" x14ac:dyDescent="0.2">
      <c r="A74" s="10"/>
      <c r="B74" s="11"/>
      <c r="C74" s="11"/>
      <c r="D74" s="11"/>
      <c r="E74" s="11"/>
    </row>
    <row r="75" spans="1:11" ht="12.75" customHeight="1" x14ac:dyDescent="0.2">
      <c r="A75" s="10"/>
      <c r="B75" s="11"/>
      <c r="C75" s="11"/>
      <c r="D75" s="11"/>
      <c r="E75" s="11"/>
    </row>
    <row r="76" spans="1:11" ht="12.75" customHeight="1" x14ac:dyDescent="0.2">
      <c r="A76" s="10"/>
      <c r="B76" s="11"/>
      <c r="C76" s="11"/>
      <c r="D76" s="11"/>
      <c r="E76" s="11"/>
    </row>
    <row r="77" spans="1:11" ht="12.75" customHeight="1" x14ac:dyDescent="0.2">
      <c r="A77" s="10"/>
      <c r="B77" s="11"/>
      <c r="C77" s="11"/>
      <c r="D77" s="11"/>
      <c r="E77" s="11"/>
    </row>
    <row r="78" spans="1:11" ht="12.75" customHeight="1" x14ac:dyDescent="0.2">
      <c r="A78" s="10"/>
      <c r="B78" s="11"/>
      <c r="C78" s="11"/>
      <c r="D78" s="11"/>
      <c r="E78" s="11"/>
    </row>
    <row r="79" spans="1:11" ht="12.75" customHeight="1" x14ac:dyDescent="0.2">
      <c r="A79" s="10"/>
      <c r="B79" s="11"/>
      <c r="C79" s="11"/>
      <c r="D79" s="11"/>
      <c r="E79" s="11"/>
    </row>
    <row r="80" spans="1:11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</sheetData>
  <sortState ref="A13:AE43">
    <sortCondition ref="J13:J43"/>
    <sortCondition ref="I13:I43"/>
    <sortCondition ref="F13:F43"/>
    <sortCondition ref="G13:G43"/>
  </sortState>
  <mergeCells count="2">
    <mergeCell ref="A1:K1"/>
    <mergeCell ref="A2:K2"/>
  </mergeCells>
  <printOptions horizontalCentered="1"/>
  <pageMargins left="0.25" right="0.25" top="0.75" bottom="0.75" header="0.3" footer="0.3"/>
  <pageSetup paperSize="9" scale="7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SheetLayoutView="100" workbookViewId="0">
      <selection activeCell="A3" sqref="A3"/>
    </sheetView>
  </sheetViews>
  <sheetFormatPr defaultRowHeight="12.75" customHeight="1" x14ac:dyDescent="0.2"/>
  <cols>
    <col min="1" max="1" width="5.85546875" style="2" customWidth="1"/>
    <col min="2" max="2" width="30.28515625" style="1" customWidth="1"/>
    <col min="3" max="3" width="19.42578125" style="1" customWidth="1"/>
    <col min="4" max="4" width="10.7109375" style="1" bestFit="1" customWidth="1"/>
    <col min="5" max="5" width="17.28515625" style="1" bestFit="1" customWidth="1"/>
    <col min="6" max="6" width="5.7109375" style="1" customWidth="1"/>
    <col min="7" max="7" width="7.140625" style="1" customWidth="1"/>
    <col min="8" max="8" width="6.85546875" style="1" customWidth="1"/>
    <col min="9" max="9" width="6.140625" style="1" customWidth="1"/>
    <col min="10" max="10" width="6.140625" style="78" customWidth="1"/>
    <col min="11" max="11" width="6.5703125" style="1" customWidth="1"/>
    <col min="12" max="12" width="7" style="1" customWidth="1"/>
    <col min="13" max="16384" width="9.140625" style="1"/>
  </cols>
  <sheetData>
    <row r="1" spans="1:28" ht="12.75" customHeight="1" x14ac:dyDescent="0.2">
      <c r="A1" s="125" t="s">
        <v>35</v>
      </c>
      <c r="B1" s="125"/>
      <c r="C1" s="125"/>
      <c r="D1" s="125"/>
      <c r="E1" s="125"/>
      <c r="F1" s="125"/>
      <c r="G1" s="125"/>
      <c r="H1" s="7"/>
      <c r="I1" s="7"/>
      <c r="J1" s="11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 customHeight="1" x14ac:dyDescent="0.2">
      <c r="A2" s="126" t="s">
        <v>36</v>
      </c>
      <c r="B2" s="127"/>
      <c r="C2" s="127"/>
      <c r="D2" s="127"/>
      <c r="E2" s="127"/>
      <c r="F2" s="127"/>
      <c r="G2" s="127"/>
    </row>
    <row r="3" spans="1:28" ht="12.75" customHeight="1" thickBot="1" x14ac:dyDescent="0.25">
      <c r="E3" s="2"/>
    </row>
    <row r="4" spans="1:28" ht="12.75" customHeight="1" x14ac:dyDescent="0.2">
      <c r="A4" s="22" t="s">
        <v>10</v>
      </c>
      <c r="B4" s="23"/>
      <c r="C4" s="23"/>
      <c r="D4" s="24"/>
      <c r="E4" s="4"/>
      <c r="F4" s="4"/>
      <c r="G4" s="4"/>
    </row>
    <row r="5" spans="1:28" ht="12.75" customHeight="1" x14ac:dyDescent="0.2">
      <c r="A5" s="25" t="s">
        <v>11</v>
      </c>
      <c r="B5" s="3"/>
      <c r="C5" s="3"/>
      <c r="D5" s="26"/>
      <c r="E5" s="4"/>
      <c r="F5" s="4"/>
      <c r="G5" s="4"/>
    </row>
    <row r="6" spans="1:28" ht="12.75" customHeight="1" thickBot="1" x14ac:dyDescent="0.25">
      <c r="A6" s="27" t="s">
        <v>12</v>
      </c>
      <c r="B6" s="28"/>
      <c r="C6" s="28"/>
      <c r="D6" s="29"/>
      <c r="E6" s="4"/>
      <c r="F6" s="4"/>
      <c r="G6" s="4"/>
    </row>
    <row r="7" spans="1:28" ht="12.75" customHeight="1" thickBot="1" x14ac:dyDescent="0.25">
      <c r="A7" s="14"/>
      <c r="B7" s="3"/>
      <c r="C7" s="3"/>
      <c r="D7" s="4"/>
      <c r="E7" s="4"/>
      <c r="F7" s="4"/>
      <c r="G7" s="4"/>
    </row>
    <row r="8" spans="1:28" ht="12.75" customHeight="1" x14ac:dyDescent="0.2">
      <c r="A8" s="22" t="s">
        <v>13</v>
      </c>
      <c r="B8" s="23"/>
      <c r="C8" s="23"/>
      <c r="D8" s="24"/>
      <c r="E8" s="4"/>
      <c r="F8" s="4"/>
      <c r="G8" s="4"/>
    </row>
    <row r="9" spans="1:28" ht="12.75" customHeight="1" x14ac:dyDescent="0.2">
      <c r="A9" s="25" t="s">
        <v>7</v>
      </c>
      <c r="B9" s="3"/>
      <c r="C9" s="3"/>
      <c r="D9" s="26"/>
      <c r="E9" s="4"/>
      <c r="F9" s="4"/>
      <c r="G9" s="4"/>
    </row>
    <row r="10" spans="1:28" ht="12.75" customHeight="1" thickBot="1" x14ac:dyDescent="0.25">
      <c r="A10" s="25"/>
      <c r="B10" s="3"/>
      <c r="C10" s="3"/>
      <c r="D10" s="26"/>
      <c r="E10" s="4"/>
      <c r="F10" s="4"/>
      <c r="G10" s="4"/>
    </row>
    <row r="11" spans="1:28" s="51" customFormat="1" ht="12.75" customHeight="1" x14ac:dyDescent="0.2">
      <c r="A11" s="47" t="s">
        <v>21</v>
      </c>
      <c r="B11" s="48"/>
      <c r="C11" s="48"/>
      <c r="D11" s="49"/>
      <c r="E11" s="50"/>
      <c r="F11" s="50" t="s">
        <v>210</v>
      </c>
      <c r="G11" s="50">
        <v>83</v>
      </c>
      <c r="J11" s="99"/>
    </row>
    <row r="12" spans="1:28" s="51" customFormat="1" ht="12.75" customHeight="1" thickBot="1" x14ac:dyDescent="0.25">
      <c r="A12" s="52" t="s">
        <v>22</v>
      </c>
      <c r="B12" s="53"/>
      <c r="C12" s="53"/>
      <c r="D12" s="54"/>
      <c r="E12" s="50"/>
      <c r="F12" s="50" t="s">
        <v>211</v>
      </c>
      <c r="G12" s="50">
        <v>79</v>
      </c>
      <c r="J12" s="99"/>
    </row>
    <row r="13" spans="1:28" s="51" customFormat="1" ht="12.75" customHeight="1" thickBot="1" x14ac:dyDescent="0.25">
      <c r="B13" s="55"/>
      <c r="C13" s="55"/>
      <c r="D13" s="50"/>
      <c r="E13" s="50"/>
      <c r="F13" s="50" t="s">
        <v>212</v>
      </c>
      <c r="G13" s="50">
        <v>75</v>
      </c>
      <c r="J13" s="99"/>
    </row>
    <row r="14" spans="1:28" s="51" customFormat="1" ht="12.75" customHeight="1" x14ac:dyDescent="0.25">
      <c r="A14" s="56" t="s">
        <v>0</v>
      </c>
      <c r="B14" s="57" t="s">
        <v>1</v>
      </c>
      <c r="C14" s="57" t="s">
        <v>2</v>
      </c>
      <c r="D14" s="57" t="s">
        <v>3</v>
      </c>
      <c r="E14" s="57" t="s">
        <v>4</v>
      </c>
      <c r="F14" s="58" t="s">
        <v>5</v>
      </c>
      <c r="G14" s="58" t="s">
        <v>214</v>
      </c>
      <c r="H14" s="59" t="s">
        <v>206</v>
      </c>
      <c r="I14" s="59" t="s">
        <v>207</v>
      </c>
      <c r="J14" s="116"/>
      <c r="K14" s="59" t="s">
        <v>208</v>
      </c>
      <c r="L14" s="59" t="s">
        <v>209</v>
      </c>
      <c r="M14" s="59" t="s">
        <v>315</v>
      </c>
      <c r="N14" s="59" t="s">
        <v>316</v>
      </c>
      <c r="O14" s="59" t="s">
        <v>208</v>
      </c>
      <c r="P14" s="59" t="s">
        <v>317</v>
      </c>
    </row>
    <row r="15" spans="1:28" s="51" customFormat="1" ht="12.75" customHeight="1" x14ac:dyDescent="0.25">
      <c r="A15" s="58"/>
      <c r="B15" s="58"/>
      <c r="C15" s="58"/>
      <c r="D15" s="58"/>
      <c r="E15" s="58"/>
      <c r="F15" s="58"/>
      <c r="G15" s="58"/>
      <c r="H15" s="59"/>
      <c r="I15" s="59"/>
      <c r="J15" s="116"/>
      <c r="K15" s="59"/>
      <c r="L15" s="59"/>
      <c r="M15" s="59"/>
      <c r="N15" s="59"/>
      <c r="O15" s="59"/>
      <c r="P15" s="59"/>
    </row>
    <row r="16" spans="1:28" s="51" customFormat="1" ht="12.75" customHeight="1" x14ac:dyDescent="0.25">
      <c r="A16" s="58"/>
      <c r="B16" s="58"/>
      <c r="C16" s="58"/>
      <c r="D16" s="58"/>
      <c r="E16" s="58"/>
      <c r="F16" s="58"/>
      <c r="G16" s="58"/>
      <c r="H16" s="59"/>
      <c r="I16" s="59"/>
      <c r="J16" s="116"/>
      <c r="K16" s="59"/>
      <c r="L16" s="59"/>
      <c r="M16" s="59"/>
      <c r="N16" s="59"/>
      <c r="O16" s="59"/>
      <c r="P16" s="59"/>
    </row>
    <row r="17" spans="1:16" s="51" customFormat="1" ht="12.75" customHeight="1" x14ac:dyDescent="0.2">
      <c r="A17" s="65">
        <v>23</v>
      </c>
      <c r="B17" s="61" t="s">
        <v>82</v>
      </c>
      <c r="C17" s="61" t="s">
        <v>83</v>
      </c>
      <c r="D17" s="61" t="s">
        <v>38</v>
      </c>
      <c r="E17" s="61" t="s">
        <v>26</v>
      </c>
      <c r="F17" s="64">
        <v>0</v>
      </c>
      <c r="G17" s="62">
        <v>54.4</v>
      </c>
      <c r="H17" s="59"/>
      <c r="I17" s="59"/>
      <c r="J17" s="116">
        <v>30.41</v>
      </c>
      <c r="K17" s="59">
        <f t="shared" ref="K17:K24" si="0">F17+I17</f>
        <v>0</v>
      </c>
      <c r="L17" s="59"/>
      <c r="M17" s="59"/>
      <c r="N17" s="59"/>
      <c r="O17" s="59"/>
      <c r="P17" s="59"/>
    </row>
    <row r="18" spans="1:16" s="51" customFormat="1" ht="12.75" customHeight="1" x14ac:dyDescent="0.2">
      <c r="A18" s="65">
        <v>35</v>
      </c>
      <c r="B18" s="63" t="s">
        <v>56</v>
      </c>
      <c r="C18" s="63" t="s">
        <v>57</v>
      </c>
      <c r="D18" s="63" t="s">
        <v>40</v>
      </c>
      <c r="E18" s="61" t="s">
        <v>26</v>
      </c>
      <c r="F18" s="64">
        <v>0</v>
      </c>
      <c r="G18" s="62">
        <v>56.37</v>
      </c>
      <c r="H18" s="59"/>
      <c r="I18" s="59"/>
      <c r="J18" s="116">
        <v>38.83</v>
      </c>
      <c r="K18" s="59">
        <f t="shared" si="0"/>
        <v>0</v>
      </c>
      <c r="L18" s="59"/>
      <c r="M18" s="59"/>
      <c r="N18" s="59"/>
      <c r="O18" s="59"/>
      <c r="P18" s="59"/>
    </row>
    <row r="19" spans="1:16" s="51" customFormat="1" ht="12.75" customHeight="1" x14ac:dyDescent="0.2">
      <c r="A19" s="65">
        <v>21</v>
      </c>
      <c r="B19" s="60" t="s">
        <v>85</v>
      </c>
      <c r="C19" s="60" t="s">
        <v>86</v>
      </c>
      <c r="D19" s="60" t="s">
        <v>41</v>
      </c>
      <c r="E19" s="61" t="s">
        <v>26</v>
      </c>
      <c r="F19" s="64">
        <v>0</v>
      </c>
      <c r="G19" s="62">
        <v>57.21</v>
      </c>
      <c r="H19" s="59"/>
      <c r="I19" s="59"/>
      <c r="J19" s="116">
        <v>39.76</v>
      </c>
      <c r="K19" s="59">
        <f t="shared" si="0"/>
        <v>0</v>
      </c>
      <c r="L19" s="59"/>
      <c r="M19" s="59"/>
      <c r="N19" s="59"/>
      <c r="O19" s="59"/>
      <c r="P19" s="59"/>
    </row>
    <row r="20" spans="1:16" s="51" customFormat="1" ht="12.75" customHeight="1" x14ac:dyDescent="0.2">
      <c r="A20" s="65">
        <v>22</v>
      </c>
      <c r="B20" s="61" t="s">
        <v>58</v>
      </c>
      <c r="C20" s="61" t="s">
        <v>84</v>
      </c>
      <c r="D20" s="61" t="s">
        <v>23</v>
      </c>
      <c r="E20" s="61" t="s">
        <v>26</v>
      </c>
      <c r="F20" s="64">
        <v>0</v>
      </c>
      <c r="G20" s="62">
        <v>60.56</v>
      </c>
      <c r="H20" s="59"/>
      <c r="I20" s="59"/>
      <c r="J20" s="116">
        <v>40.97</v>
      </c>
      <c r="K20" s="59">
        <f t="shared" si="0"/>
        <v>0</v>
      </c>
      <c r="L20" s="59"/>
      <c r="M20" s="59"/>
      <c r="N20" s="59"/>
      <c r="O20" s="59"/>
      <c r="P20" s="59"/>
    </row>
    <row r="21" spans="1:16" s="51" customFormat="1" ht="12.75" customHeight="1" x14ac:dyDescent="0.2">
      <c r="A21" s="65">
        <v>20</v>
      </c>
      <c r="B21" s="61" t="s">
        <v>88</v>
      </c>
      <c r="C21" s="61" t="s">
        <v>89</v>
      </c>
      <c r="D21" s="61" t="s">
        <v>23</v>
      </c>
      <c r="E21" s="61" t="s">
        <v>26</v>
      </c>
      <c r="F21" s="64"/>
      <c r="G21" s="62"/>
      <c r="H21" s="59"/>
      <c r="I21" s="59"/>
      <c r="J21" s="116"/>
      <c r="K21" s="59">
        <f t="shared" si="0"/>
        <v>0</v>
      </c>
      <c r="L21" s="59"/>
      <c r="M21" s="59"/>
      <c r="N21" s="59"/>
      <c r="O21" s="59"/>
      <c r="P21" s="59"/>
    </row>
    <row r="22" spans="1:16" s="51" customFormat="1" ht="12.75" customHeight="1" x14ac:dyDescent="0.2">
      <c r="A22" s="65">
        <v>39</v>
      </c>
      <c r="B22" s="66" t="s">
        <v>50</v>
      </c>
      <c r="C22" s="63" t="s">
        <v>51</v>
      </c>
      <c r="D22" s="63" t="s">
        <v>41</v>
      </c>
      <c r="E22" s="61" t="s">
        <v>26</v>
      </c>
      <c r="F22" s="64"/>
      <c r="G22" s="62"/>
      <c r="H22" s="59"/>
      <c r="I22" s="59"/>
      <c r="J22" s="116"/>
      <c r="K22" s="59">
        <f t="shared" si="0"/>
        <v>0</v>
      </c>
      <c r="L22" s="59"/>
      <c r="M22" s="59"/>
      <c r="N22" s="59"/>
      <c r="O22" s="59"/>
      <c r="P22" s="59"/>
    </row>
    <row r="23" spans="1:16" s="51" customFormat="1" ht="12.75" customHeight="1" x14ac:dyDescent="0.2">
      <c r="A23" s="65">
        <v>40</v>
      </c>
      <c r="B23" s="61" t="s">
        <v>48</v>
      </c>
      <c r="C23" s="61" t="s">
        <v>49</v>
      </c>
      <c r="D23" s="61" t="s">
        <v>41</v>
      </c>
      <c r="E23" s="61" t="s">
        <v>26</v>
      </c>
      <c r="F23" s="64"/>
      <c r="G23" s="62"/>
      <c r="H23" s="59"/>
      <c r="I23" s="59"/>
      <c r="J23" s="116"/>
      <c r="K23" s="59">
        <f t="shared" si="0"/>
        <v>0</v>
      </c>
      <c r="L23" s="59"/>
      <c r="M23" s="59"/>
      <c r="N23" s="59"/>
      <c r="O23" s="59"/>
      <c r="P23" s="59"/>
    </row>
    <row r="24" spans="1:16" s="51" customFormat="1" ht="12.75" customHeight="1" x14ac:dyDescent="0.2">
      <c r="A24" s="65">
        <v>34</v>
      </c>
      <c r="B24" s="61" t="s">
        <v>62</v>
      </c>
      <c r="C24" s="61" t="s">
        <v>59</v>
      </c>
      <c r="D24" s="61" t="s">
        <v>40</v>
      </c>
      <c r="E24" s="61" t="s">
        <v>26</v>
      </c>
      <c r="F24" s="61">
        <v>8</v>
      </c>
      <c r="G24" s="61">
        <v>71.59</v>
      </c>
      <c r="H24" s="61"/>
      <c r="I24" s="59">
        <v>2</v>
      </c>
      <c r="J24" s="116"/>
      <c r="K24" s="59">
        <f t="shared" si="0"/>
        <v>10</v>
      </c>
      <c r="L24" s="59"/>
      <c r="M24" s="59"/>
      <c r="N24" s="59"/>
      <c r="O24" s="59"/>
      <c r="P24" s="59"/>
    </row>
    <row r="25" spans="1:16" s="51" customFormat="1" ht="12.75" customHeight="1" x14ac:dyDescent="0.2">
      <c r="A25" s="65" t="s">
        <v>282</v>
      </c>
      <c r="B25" s="61" t="s">
        <v>279</v>
      </c>
      <c r="C25" s="61" t="s">
        <v>280</v>
      </c>
      <c r="D25" s="61" t="s">
        <v>324</v>
      </c>
      <c r="E25" s="61" t="s">
        <v>28</v>
      </c>
      <c r="F25" s="61">
        <v>0</v>
      </c>
      <c r="G25" s="61">
        <v>81</v>
      </c>
      <c r="H25" s="61"/>
      <c r="I25" s="59"/>
      <c r="J25" s="116"/>
      <c r="K25" s="59">
        <f t="shared" ref="K25:K57" si="1">F25+I25</f>
        <v>0</v>
      </c>
      <c r="L25" s="59">
        <v>1</v>
      </c>
      <c r="M25" s="59"/>
      <c r="N25" s="59">
        <v>4.5</v>
      </c>
      <c r="O25" s="59">
        <f>M25+N25</f>
        <v>4.5</v>
      </c>
      <c r="P25" s="59"/>
    </row>
    <row r="26" spans="1:16" s="51" customFormat="1" ht="12.75" customHeight="1" x14ac:dyDescent="0.2">
      <c r="A26" s="65" t="s">
        <v>281</v>
      </c>
      <c r="B26" s="61" t="s">
        <v>161</v>
      </c>
      <c r="C26" s="61" t="s">
        <v>278</v>
      </c>
      <c r="D26" s="61" t="s">
        <v>324</v>
      </c>
      <c r="E26" s="61" t="s">
        <v>28</v>
      </c>
      <c r="F26" s="61">
        <v>0</v>
      </c>
      <c r="G26" s="61">
        <v>78.63</v>
      </c>
      <c r="H26" s="61"/>
      <c r="I26" s="59"/>
      <c r="J26" s="116"/>
      <c r="K26" s="59">
        <f t="shared" si="1"/>
        <v>0</v>
      </c>
      <c r="L26" s="59">
        <v>1</v>
      </c>
      <c r="M26" s="59"/>
      <c r="N26" s="59">
        <v>4.5</v>
      </c>
      <c r="O26" s="59">
        <f t="shared" ref="O26:O58" si="2">M26+N26</f>
        <v>4.5</v>
      </c>
      <c r="P26" s="59"/>
    </row>
    <row r="27" spans="1:16" s="51" customFormat="1" ht="12.75" customHeight="1" x14ac:dyDescent="0.2">
      <c r="A27" s="16" t="s">
        <v>202</v>
      </c>
      <c r="B27" s="61" t="s">
        <v>44</v>
      </c>
      <c r="C27" s="61" t="s">
        <v>45</v>
      </c>
      <c r="D27" s="61" t="s">
        <v>42</v>
      </c>
      <c r="E27" s="61" t="s">
        <v>28</v>
      </c>
      <c r="F27" s="61">
        <v>0</v>
      </c>
      <c r="G27" s="61">
        <v>75.25</v>
      </c>
      <c r="H27" s="61"/>
      <c r="I27" s="59"/>
      <c r="J27" s="116"/>
      <c r="K27" s="59">
        <f t="shared" si="1"/>
        <v>0</v>
      </c>
      <c r="L27" s="59">
        <v>1</v>
      </c>
      <c r="M27" s="59">
        <v>3</v>
      </c>
      <c r="N27" s="59">
        <v>4.5</v>
      </c>
      <c r="O27" s="59">
        <f t="shared" si="2"/>
        <v>7.5</v>
      </c>
      <c r="P27" s="59" t="s">
        <v>288</v>
      </c>
    </row>
    <row r="28" spans="1:16" s="51" customFormat="1" ht="12.75" customHeight="1" x14ac:dyDescent="0.2">
      <c r="A28" s="65">
        <v>6</v>
      </c>
      <c r="B28" s="61" t="s">
        <v>283</v>
      </c>
      <c r="C28" s="61" t="s">
        <v>284</v>
      </c>
      <c r="D28" s="61" t="s">
        <v>38</v>
      </c>
      <c r="E28" s="61" t="s">
        <v>28</v>
      </c>
      <c r="F28" s="61">
        <v>0</v>
      </c>
      <c r="G28" s="61">
        <v>72.150000000000006</v>
      </c>
      <c r="H28" s="61"/>
      <c r="I28" s="59"/>
      <c r="J28" s="116"/>
      <c r="K28" s="59">
        <f t="shared" si="1"/>
        <v>0</v>
      </c>
      <c r="L28" s="59">
        <v>1</v>
      </c>
      <c r="M28" s="59">
        <v>2</v>
      </c>
      <c r="N28" s="59">
        <v>4.5</v>
      </c>
      <c r="O28" s="59">
        <f t="shared" si="2"/>
        <v>6.5</v>
      </c>
      <c r="P28" s="59"/>
    </row>
    <row r="29" spans="1:16" s="51" customFormat="1" ht="12.75" customHeight="1" x14ac:dyDescent="0.2">
      <c r="A29" s="65">
        <v>7</v>
      </c>
      <c r="B29" s="61" t="s">
        <v>24</v>
      </c>
      <c r="C29" s="61" t="s">
        <v>55</v>
      </c>
      <c r="D29" s="61" t="s">
        <v>25</v>
      </c>
      <c r="E29" s="61" t="s">
        <v>28</v>
      </c>
      <c r="F29" s="61" t="s">
        <v>203</v>
      </c>
      <c r="G29" s="61"/>
      <c r="H29" s="61"/>
      <c r="I29" s="59"/>
      <c r="J29" s="116"/>
      <c r="K29" s="59"/>
      <c r="L29" s="59"/>
      <c r="M29" s="59">
        <v>2</v>
      </c>
      <c r="N29" s="59">
        <v>2</v>
      </c>
      <c r="O29" s="59">
        <f t="shared" si="2"/>
        <v>4</v>
      </c>
      <c r="P29" s="59"/>
    </row>
    <row r="30" spans="1:16" s="51" customFormat="1" ht="12.75" customHeight="1" x14ac:dyDescent="0.2">
      <c r="A30" s="65">
        <v>33</v>
      </c>
      <c r="B30" s="61" t="s">
        <v>64</v>
      </c>
      <c r="C30" s="61" t="s">
        <v>65</v>
      </c>
      <c r="D30" s="61" t="s">
        <v>37</v>
      </c>
      <c r="E30" s="61" t="s">
        <v>28</v>
      </c>
      <c r="F30" s="61">
        <v>0</v>
      </c>
      <c r="G30" s="61">
        <v>71.37</v>
      </c>
      <c r="H30" s="61"/>
      <c r="I30" s="59"/>
      <c r="J30" s="116"/>
      <c r="K30" s="59">
        <f t="shared" si="1"/>
        <v>0</v>
      </c>
      <c r="L30" s="59">
        <v>1</v>
      </c>
      <c r="M30" s="59">
        <v>7</v>
      </c>
      <c r="N30" s="59">
        <v>1</v>
      </c>
      <c r="O30" s="59">
        <f t="shared" si="2"/>
        <v>8</v>
      </c>
      <c r="P30" s="59" t="s">
        <v>287</v>
      </c>
    </row>
    <row r="31" spans="1:16" s="51" customFormat="1" ht="12.75" customHeight="1" x14ac:dyDescent="0.2">
      <c r="A31" s="65">
        <v>3</v>
      </c>
      <c r="B31" s="61" t="s">
        <v>62</v>
      </c>
      <c r="C31" s="61" t="s">
        <v>63</v>
      </c>
      <c r="D31" s="61" t="s">
        <v>42</v>
      </c>
      <c r="E31" s="61" t="s">
        <v>28</v>
      </c>
      <c r="F31" s="61">
        <v>4</v>
      </c>
      <c r="G31" s="61">
        <v>76.959999999999994</v>
      </c>
      <c r="H31" s="61"/>
      <c r="I31" s="59"/>
      <c r="J31" s="116"/>
      <c r="K31" s="59">
        <f t="shared" si="1"/>
        <v>4</v>
      </c>
      <c r="L31" s="59"/>
      <c r="M31" s="59">
        <v>1</v>
      </c>
      <c r="N31" s="59"/>
      <c r="O31" s="59">
        <f>M31+N31</f>
        <v>1</v>
      </c>
      <c r="P31" s="59"/>
    </row>
    <row r="32" spans="1:16" s="51" customFormat="1" ht="12.75" customHeight="1" x14ac:dyDescent="0.2">
      <c r="A32" s="65">
        <v>32</v>
      </c>
      <c r="B32" s="61" t="s">
        <v>66</v>
      </c>
      <c r="C32" s="61" t="s">
        <v>67</v>
      </c>
      <c r="D32" s="61" t="s">
        <v>41</v>
      </c>
      <c r="E32" s="61" t="s">
        <v>28</v>
      </c>
      <c r="F32" s="61">
        <v>4</v>
      </c>
      <c r="G32" s="61">
        <v>70.63</v>
      </c>
      <c r="H32" s="61"/>
      <c r="I32" s="59"/>
      <c r="J32" s="116"/>
      <c r="K32" s="59">
        <f t="shared" si="1"/>
        <v>4</v>
      </c>
      <c r="L32" s="59"/>
      <c r="M32" s="59">
        <v>4</v>
      </c>
      <c r="N32" s="59"/>
      <c r="O32" s="59">
        <f t="shared" si="2"/>
        <v>4</v>
      </c>
      <c r="P32" s="59"/>
    </row>
    <row r="33" spans="1:16" s="51" customFormat="1" ht="12.75" customHeight="1" x14ac:dyDescent="0.2">
      <c r="A33" s="65">
        <v>37</v>
      </c>
      <c r="B33" s="61" t="s">
        <v>24</v>
      </c>
      <c r="C33" s="61" t="s">
        <v>53</v>
      </c>
      <c r="D33" s="61" t="s">
        <v>54</v>
      </c>
      <c r="E33" s="61" t="s">
        <v>28</v>
      </c>
      <c r="F33" s="61">
        <v>0</v>
      </c>
      <c r="G33" s="61">
        <v>97.49</v>
      </c>
      <c r="H33" s="61"/>
      <c r="I33" s="59">
        <v>4</v>
      </c>
      <c r="J33" s="116"/>
      <c r="K33" s="59">
        <f t="shared" si="1"/>
        <v>4</v>
      </c>
      <c r="L33" s="59"/>
      <c r="M33" s="59"/>
      <c r="N33" s="59"/>
      <c r="O33" s="59">
        <f t="shared" si="2"/>
        <v>0</v>
      </c>
      <c r="P33" s="59"/>
    </row>
    <row r="34" spans="1:16" s="51" customFormat="1" ht="12.75" customHeight="1" x14ac:dyDescent="0.2">
      <c r="A34" s="16" t="s">
        <v>204</v>
      </c>
      <c r="B34" s="61" t="s">
        <v>44</v>
      </c>
      <c r="C34" s="61" t="s">
        <v>46</v>
      </c>
      <c r="D34" s="61" t="s">
        <v>42</v>
      </c>
      <c r="E34" s="61" t="s">
        <v>28</v>
      </c>
      <c r="F34" s="61">
        <v>8</v>
      </c>
      <c r="G34" s="61">
        <v>73.48</v>
      </c>
      <c r="H34" s="61"/>
      <c r="I34" s="59"/>
      <c r="J34" s="116"/>
      <c r="K34" s="59">
        <f t="shared" si="1"/>
        <v>8</v>
      </c>
      <c r="L34" s="59"/>
      <c r="M34" s="59">
        <v>5</v>
      </c>
      <c r="N34" s="59"/>
      <c r="O34" s="59">
        <f t="shared" si="2"/>
        <v>5</v>
      </c>
      <c r="P34" s="59"/>
    </row>
    <row r="35" spans="1:16" s="51" customFormat="1" ht="12.75" customHeight="1" x14ac:dyDescent="0.2">
      <c r="A35" s="65">
        <v>27</v>
      </c>
      <c r="B35" s="61" t="s">
        <v>74</v>
      </c>
      <c r="C35" s="61" t="s">
        <v>75</v>
      </c>
      <c r="D35" s="61" t="s">
        <v>42</v>
      </c>
      <c r="E35" s="61" t="s">
        <v>117</v>
      </c>
      <c r="F35" s="61">
        <v>0</v>
      </c>
      <c r="G35" s="61">
        <v>77.540000000000006</v>
      </c>
      <c r="H35" s="61">
        <f t="shared" ref="H35:H48" si="3">ABS($G$12-G35)</f>
        <v>1.4599999999999937</v>
      </c>
      <c r="I35" s="59"/>
      <c r="J35" s="116"/>
      <c r="K35" s="59">
        <f t="shared" si="1"/>
        <v>0</v>
      </c>
      <c r="L35" s="59">
        <v>1</v>
      </c>
      <c r="M35" s="59">
        <v>7</v>
      </c>
      <c r="N35" s="59">
        <v>15</v>
      </c>
      <c r="O35" s="59">
        <f t="shared" si="2"/>
        <v>22</v>
      </c>
      <c r="P35" s="59" t="s">
        <v>288</v>
      </c>
    </row>
    <row r="36" spans="1:16" s="51" customFormat="1" ht="12.75" customHeight="1" x14ac:dyDescent="0.2">
      <c r="A36" s="65">
        <v>14</v>
      </c>
      <c r="B36" s="61" t="s">
        <v>100</v>
      </c>
      <c r="C36" s="61" t="s">
        <v>101</v>
      </c>
      <c r="D36" s="61" t="s">
        <v>41</v>
      </c>
      <c r="E36" s="61" t="s">
        <v>117</v>
      </c>
      <c r="F36" s="61">
        <v>0</v>
      </c>
      <c r="G36" s="61">
        <v>77.47</v>
      </c>
      <c r="H36" s="61">
        <f t="shared" si="3"/>
        <v>1.5300000000000011</v>
      </c>
      <c r="I36" s="59"/>
      <c r="J36" s="116"/>
      <c r="K36" s="59">
        <f t="shared" si="1"/>
        <v>0</v>
      </c>
      <c r="L36" s="59">
        <v>2</v>
      </c>
      <c r="M36" s="59">
        <v>12</v>
      </c>
      <c r="N36" s="59">
        <v>13</v>
      </c>
      <c r="O36" s="59">
        <f t="shared" si="2"/>
        <v>25</v>
      </c>
      <c r="P36" s="59" t="s">
        <v>287</v>
      </c>
    </row>
    <row r="37" spans="1:16" s="51" customFormat="1" ht="12.75" customHeight="1" x14ac:dyDescent="0.2">
      <c r="A37" s="65">
        <v>5</v>
      </c>
      <c r="B37" s="61" t="s">
        <v>68</v>
      </c>
      <c r="C37" s="61" t="s">
        <v>70</v>
      </c>
      <c r="D37" s="61" t="s">
        <v>40</v>
      </c>
      <c r="E37" s="61" t="s">
        <v>117</v>
      </c>
      <c r="F37" s="61">
        <v>0</v>
      </c>
      <c r="G37" s="61">
        <v>75.19</v>
      </c>
      <c r="H37" s="61">
        <f t="shared" si="3"/>
        <v>3.8100000000000023</v>
      </c>
      <c r="I37" s="59"/>
      <c r="J37" s="116"/>
      <c r="K37" s="59">
        <f t="shared" si="1"/>
        <v>0</v>
      </c>
      <c r="L37" s="59">
        <v>3</v>
      </c>
      <c r="M37" s="59">
        <v>9</v>
      </c>
      <c r="N37" s="59">
        <v>12</v>
      </c>
      <c r="O37" s="59">
        <f t="shared" si="2"/>
        <v>21</v>
      </c>
      <c r="P37" s="59"/>
    </row>
    <row r="38" spans="1:16" s="51" customFormat="1" ht="12.75" customHeight="1" x14ac:dyDescent="0.2">
      <c r="A38" s="65">
        <v>26</v>
      </c>
      <c r="B38" s="61" t="s">
        <v>78</v>
      </c>
      <c r="C38" s="61" t="s">
        <v>79</v>
      </c>
      <c r="D38" s="61" t="s">
        <v>40</v>
      </c>
      <c r="E38" s="61" t="s">
        <v>117</v>
      </c>
      <c r="F38" s="61"/>
      <c r="G38" s="61"/>
      <c r="H38" s="61">
        <f t="shared" si="3"/>
        <v>79</v>
      </c>
      <c r="I38" s="59"/>
      <c r="J38" s="116"/>
      <c r="K38" s="59">
        <f t="shared" si="1"/>
        <v>0</v>
      </c>
      <c r="L38" s="59">
        <v>4</v>
      </c>
      <c r="M38" s="59">
        <v>3</v>
      </c>
      <c r="N38" s="59">
        <v>11</v>
      </c>
      <c r="O38" s="59">
        <f t="shared" si="2"/>
        <v>14</v>
      </c>
      <c r="P38" s="59"/>
    </row>
    <row r="39" spans="1:16" s="51" customFormat="1" ht="12.75" customHeight="1" x14ac:dyDescent="0.2">
      <c r="A39" s="65">
        <v>30</v>
      </c>
      <c r="B39" s="61" t="s">
        <v>71</v>
      </c>
      <c r="C39" s="61" t="s">
        <v>72</v>
      </c>
      <c r="D39" s="61" t="s">
        <v>40</v>
      </c>
      <c r="E39" s="61" t="s">
        <v>117</v>
      </c>
      <c r="F39" s="61">
        <v>0</v>
      </c>
      <c r="G39" s="61">
        <v>74</v>
      </c>
      <c r="H39" s="61">
        <f t="shared" si="3"/>
        <v>5</v>
      </c>
      <c r="I39" s="59">
        <v>1</v>
      </c>
      <c r="J39" s="116"/>
      <c r="K39" s="59">
        <f t="shared" si="1"/>
        <v>1</v>
      </c>
      <c r="L39" s="59">
        <v>5</v>
      </c>
      <c r="M39" s="59">
        <v>5</v>
      </c>
      <c r="N39" s="59">
        <v>10</v>
      </c>
      <c r="O39" s="59">
        <f t="shared" si="2"/>
        <v>15</v>
      </c>
      <c r="P39" s="59"/>
    </row>
    <row r="40" spans="1:16" s="51" customFormat="1" ht="12.75" customHeight="1" x14ac:dyDescent="0.2">
      <c r="A40" s="65">
        <v>29</v>
      </c>
      <c r="B40" s="61" t="s">
        <v>104</v>
      </c>
      <c r="C40" s="61" t="s">
        <v>105</v>
      </c>
      <c r="D40" s="61" t="s">
        <v>23</v>
      </c>
      <c r="E40" s="61" t="s">
        <v>117</v>
      </c>
      <c r="F40" s="61">
        <v>0</v>
      </c>
      <c r="G40" s="61">
        <v>73.709999999999994</v>
      </c>
      <c r="H40" s="61">
        <f t="shared" si="3"/>
        <v>5.2900000000000063</v>
      </c>
      <c r="I40" s="59">
        <v>1</v>
      </c>
      <c r="J40" s="116"/>
      <c r="K40" s="59">
        <f t="shared" si="1"/>
        <v>1</v>
      </c>
      <c r="L40" s="59">
        <v>6</v>
      </c>
      <c r="M40" s="59">
        <v>6</v>
      </c>
      <c r="N40" s="59">
        <v>9</v>
      </c>
      <c r="O40" s="59">
        <f t="shared" si="2"/>
        <v>15</v>
      </c>
      <c r="P40" s="59"/>
    </row>
    <row r="41" spans="1:16" s="51" customFormat="1" ht="12.75" customHeight="1" x14ac:dyDescent="0.2">
      <c r="A41" s="65">
        <v>2</v>
      </c>
      <c r="B41" s="61" t="s">
        <v>76</v>
      </c>
      <c r="C41" s="61" t="s">
        <v>77</v>
      </c>
      <c r="D41" s="61" t="s">
        <v>40</v>
      </c>
      <c r="E41" s="61" t="s">
        <v>117</v>
      </c>
      <c r="F41" s="61">
        <v>0</v>
      </c>
      <c r="G41" s="61">
        <v>71.540000000000006</v>
      </c>
      <c r="H41" s="61">
        <f t="shared" si="3"/>
        <v>7.4599999999999937</v>
      </c>
      <c r="I41" s="59">
        <v>1</v>
      </c>
      <c r="J41" s="116"/>
      <c r="K41" s="59">
        <f t="shared" si="1"/>
        <v>1</v>
      </c>
      <c r="L41" s="59"/>
      <c r="M41" s="59">
        <v>10</v>
      </c>
      <c r="N41" s="59">
        <v>8</v>
      </c>
      <c r="O41" s="59">
        <f t="shared" si="2"/>
        <v>18</v>
      </c>
      <c r="P41" s="59"/>
    </row>
    <row r="42" spans="1:16" s="51" customFormat="1" ht="12.75" customHeight="1" x14ac:dyDescent="0.2">
      <c r="A42" s="65">
        <v>31</v>
      </c>
      <c r="B42" s="61" t="s">
        <v>68</v>
      </c>
      <c r="C42" s="61" t="s">
        <v>69</v>
      </c>
      <c r="D42" s="61" t="s">
        <v>40</v>
      </c>
      <c r="E42" s="61" t="s">
        <v>117</v>
      </c>
      <c r="F42" s="61">
        <v>0</v>
      </c>
      <c r="G42" s="61">
        <v>71.540000000000006</v>
      </c>
      <c r="H42" s="61">
        <f t="shared" si="3"/>
        <v>7.4599999999999937</v>
      </c>
      <c r="I42" s="59">
        <v>1</v>
      </c>
      <c r="J42" s="116"/>
      <c r="K42" s="59">
        <f t="shared" si="1"/>
        <v>1</v>
      </c>
      <c r="L42" s="59"/>
      <c r="M42" s="59">
        <v>8</v>
      </c>
      <c r="N42" s="59">
        <v>7</v>
      </c>
      <c r="O42" s="59">
        <f t="shared" si="2"/>
        <v>15</v>
      </c>
      <c r="P42" s="59"/>
    </row>
    <row r="43" spans="1:16" s="51" customFormat="1" ht="12.75" customHeight="1" x14ac:dyDescent="0.2">
      <c r="A43" s="65">
        <v>17</v>
      </c>
      <c r="B43" s="61" t="s">
        <v>109</v>
      </c>
      <c r="C43" s="61" t="s">
        <v>110</v>
      </c>
      <c r="D43" s="61" t="s">
        <v>25</v>
      </c>
      <c r="E43" s="61" t="s">
        <v>117</v>
      </c>
      <c r="F43" s="61">
        <v>0</v>
      </c>
      <c r="G43" s="61">
        <v>69.89</v>
      </c>
      <c r="H43" s="61">
        <f t="shared" si="3"/>
        <v>9.11</v>
      </c>
      <c r="I43" s="59">
        <v>2</v>
      </c>
      <c r="J43" s="116"/>
      <c r="K43" s="59">
        <f t="shared" si="1"/>
        <v>2</v>
      </c>
      <c r="L43" s="59"/>
      <c r="M43" s="59">
        <v>2</v>
      </c>
      <c r="N43" s="59">
        <v>6</v>
      </c>
      <c r="O43" s="59">
        <f t="shared" si="2"/>
        <v>8</v>
      </c>
      <c r="P43" s="59"/>
    </row>
    <row r="44" spans="1:16" s="51" customFormat="1" ht="12.75" customHeight="1" x14ac:dyDescent="0.2">
      <c r="A44" s="65">
        <v>4</v>
      </c>
      <c r="B44" s="61" t="s">
        <v>71</v>
      </c>
      <c r="C44" s="61" t="s">
        <v>73</v>
      </c>
      <c r="D44" s="61" t="s">
        <v>40</v>
      </c>
      <c r="E44" s="61" t="s">
        <v>117</v>
      </c>
      <c r="F44" s="61">
        <v>0</v>
      </c>
      <c r="G44" s="61">
        <v>68.400000000000006</v>
      </c>
      <c r="H44" s="61">
        <f t="shared" si="3"/>
        <v>10.599999999999994</v>
      </c>
      <c r="I44" s="59">
        <v>2</v>
      </c>
      <c r="J44" s="116"/>
      <c r="K44" s="59">
        <f t="shared" si="1"/>
        <v>2</v>
      </c>
      <c r="L44" s="59"/>
      <c r="M44" s="59"/>
      <c r="N44" s="59">
        <v>5</v>
      </c>
      <c r="O44" s="59">
        <f t="shared" si="2"/>
        <v>5</v>
      </c>
      <c r="P44" s="59"/>
    </row>
    <row r="45" spans="1:16" s="51" customFormat="1" ht="12.75" customHeight="1" x14ac:dyDescent="0.2">
      <c r="A45" s="65">
        <v>13</v>
      </c>
      <c r="B45" s="61" t="s">
        <v>102</v>
      </c>
      <c r="C45" s="61" t="s">
        <v>103</v>
      </c>
      <c r="D45" s="61" t="s">
        <v>41</v>
      </c>
      <c r="E45" s="61" t="s">
        <v>117</v>
      </c>
      <c r="F45" s="61">
        <v>0</v>
      </c>
      <c r="G45" s="61">
        <v>67.349999999999994</v>
      </c>
      <c r="H45" s="61">
        <f t="shared" si="3"/>
        <v>11.650000000000006</v>
      </c>
      <c r="I45" s="59">
        <v>2</v>
      </c>
      <c r="J45" s="116"/>
      <c r="K45" s="59">
        <f t="shared" si="1"/>
        <v>2</v>
      </c>
      <c r="L45" s="59"/>
      <c r="M45" s="59">
        <v>11</v>
      </c>
      <c r="N45" s="59">
        <v>4</v>
      </c>
      <c r="O45" s="59">
        <f t="shared" si="2"/>
        <v>15</v>
      </c>
      <c r="P45" s="59"/>
    </row>
    <row r="46" spans="1:16" s="51" customFormat="1" ht="12.75" customHeight="1" x14ac:dyDescent="0.2">
      <c r="A46" s="65">
        <v>15</v>
      </c>
      <c r="B46" s="61" t="s">
        <v>98</v>
      </c>
      <c r="C46" s="61" t="s">
        <v>99</v>
      </c>
      <c r="D46" s="61" t="s">
        <v>38</v>
      </c>
      <c r="E46" s="61" t="s">
        <v>117</v>
      </c>
      <c r="F46" s="61">
        <v>4</v>
      </c>
      <c r="G46" s="61">
        <v>75.81</v>
      </c>
      <c r="H46" s="61">
        <f t="shared" si="3"/>
        <v>3.1899999999999977</v>
      </c>
      <c r="I46" s="59"/>
      <c r="J46" s="116"/>
      <c r="K46" s="59">
        <f t="shared" si="1"/>
        <v>4</v>
      </c>
      <c r="L46" s="59"/>
      <c r="M46" s="59">
        <v>13</v>
      </c>
      <c r="N46" s="59">
        <v>3</v>
      </c>
      <c r="O46" s="59">
        <f t="shared" si="2"/>
        <v>16</v>
      </c>
      <c r="P46" s="59"/>
    </row>
    <row r="47" spans="1:16" s="51" customFormat="1" ht="12.75" customHeight="1" x14ac:dyDescent="0.2">
      <c r="A47" s="65">
        <v>12</v>
      </c>
      <c r="B47" s="61" t="s">
        <v>106</v>
      </c>
      <c r="C47" s="61" t="s">
        <v>107</v>
      </c>
      <c r="D47" s="61" t="s">
        <v>108</v>
      </c>
      <c r="E47" s="61" t="s">
        <v>117</v>
      </c>
      <c r="F47" s="61">
        <v>4</v>
      </c>
      <c r="G47" s="61">
        <v>82.27</v>
      </c>
      <c r="H47" s="61">
        <f t="shared" si="3"/>
        <v>3.269999999999996</v>
      </c>
      <c r="I47" s="59"/>
      <c r="J47" s="116"/>
      <c r="K47" s="59">
        <f t="shared" si="1"/>
        <v>4</v>
      </c>
      <c r="L47" s="59"/>
      <c r="M47" s="59">
        <v>1</v>
      </c>
      <c r="N47" s="59">
        <v>2</v>
      </c>
      <c r="O47" s="59">
        <f t="shared" si="2"/>
        <v>3</v>
      </c>
      <c r="P47" s="59"/>
    </row>
    <row r="48" spans="1:16" s="51" customFormat="1" ht="12.75" customHeight="1" x14ac:dyDescent="0.2">
      <c r="A48" s="15" t="s">
        <v>323</v>
      </c>
      <c r="B48" s="61" t="s">
        <v>285</v>
      </c>
      <c r="C48" s="61" t="s">
        <v>286</v>
      </c>
      <c r="D48" s="61" t="s">
        <v>40</v>
      </c>
      <c r="E48" s="61" t="s">
        <v>117</v>
      </c>
      <c r="F48" s="61">
        <v>0</v>
      </c>
      <c r="G48" s="61">
        <v>66.400000000000006</v>
      </c>
      <c r="H48" s="61">
        <f t="shared" si="3"/>
        <v>12.599999999999994</v>
      </c>
      <c r="I48" s="59">
        <v>5</v>
      </c>
      <c r="J48" s="116"/>
      <c r="K48" s="59">
        <f t="shared" si="1"/>
        <v>5</v>
      </c>
      <c r="L48" s="59"/>
      <c r="M48" s="59"/>
      <c r="N48" s="59">
        <v>1</v>
      </c>
      <c r="O48" s="59">
        <f t="shared" si="2"/>
        <v>1</v>
      </c>
      <c r="P48" s="59"/>
    </row>
    <row r="49" spans="1:16" s="51" customFormat="1" ht="12" customHeight="1" x14ac:dyDescent="0.2">
      <c r="A49" s="65">
        <v>10</v>
      </c>
      <c r="B49" s="61" t="s">
        <v>111</v>
      </c>
      <c r="C49" s="61" t="s">
        <v>112</v>
      </c>
      <c r="D49" s="61" t="s">
        <v>41</v>
      </c>
      <c r="E49" s="61" t="s">
        <v>117</v>
      </c>
      <c r="F49" s="61" t="s">
        <v>223</v>
      </c>
      <c r="G49" s="61"/>
      <c r="H49" s="61"/>
      <c r="I49" s="59"/>
      <c r="J49" s="116"/>
      <c r="K49" s="59"/>
      <c r="L49" s="59"/>
      <c r="M49" s="59">
        <v>15</v>
      </c>
      <c r="N49" s="59"/>
      <c r="O49" s="59">
        <f t="shared" si="2"/>
        <v>15</v>
      </c>
      <c r="P49" s="59"/>
    </row>
    <row r="50" spans="1:16" s="51" customFormat="1" ht="12.75" customHeight="1" x14ac:dyDescent="0.2">
      <c r="A50" s="65">
        <v>28</v>
      </c>
      <c r="B50" s="61" t="s">
        <v>118</v>
      </c>
      <c r="C50" s="61" t="s">
        <v>119</v>
      </c>
      <c r="D50" s="61" t="s">
        <v>41</v>
      </c>
      <c r="E50" s="61" t="s">
        <v>117</v>
      </c>
      <c r="F50" s="61" t="s">
        <v>203</v>
      </c>
      <c r="G50" s="61"/>
      <c r="H50" s="61"/>
      <c r="I50" s="59"/>
      <c r="J50" s="116"/>
      <c r="K50" s="59"/>
      <c r="L50" s="59"/>
      <c r="M50" s="59">
        <v>4</v>
      </c>
      <c r="N50" s="59"/>
      <c r="O50" s="59">
        <f t="shared" si="2"/>
        <v>4</v>
      </c>
      <c r="P50" s="59"/>
    </row>
    <row r="51" spans="1:16" s="51" customFormat="1" ht="12.75" customHeight="1" x14ac:dyDescent="0.2">
      <c r="A51" s="65">
        <v>25</v>
      </c>
      <c r="B51" s="61" t="s">
        <v>80</v>
      </c>
      <c r="C51" s="61" t="s">
        <v>81</v>
      </c>
      <c r="D51" s="61" t="s">
        <v>43</v>
      </c>
      <c r="E51" s="61" t="s">
        <v>27</v>
      </c>
      <c r="F51" s="61">
        <v>0</v>
      </c>
      <c r="G51" s="61">
        <v>48.66</v>
      </c>
      <c r="H51" s="61"/>
      <c r="I51" s="59"/>
      <c r="J51" s="116">
        <v>25.75</v>
      </c>
      <c r="K51" s="59">
        <f t="shared" si="1"/>
        <v>0</v>
      </c>
      <c r="L51" s="59">
        <v>1</v>
      </c>
      <c r="M51" s="59">
        <v>10</v>
      </c>
      <c r="N51" s="59">
        <v>10</v>
      </c>
      <c r="O51" s="59">
        <f t="shared" si="2"/>
        <v>20</v>
      </c>
      <c r="P51" s="59" t="s">
        <v>287</v>
      </c>
    </row>
    <row r="52" spans="1:16" s="51" customFormat="1" ht="12.75" customHeight="1" x14ac:dyDescent="0.2">
      <c r="A52" s="65">
        <v>41</v>
      </c>
      <c r="B52" s="61" t="s">
        <v>90</v>
      </c>
      <c r="C52" s="61" t="s">
        <v>91</v>
      </c>
      <c r="D52" s="61" t="s">
        <v>41</v>
      </c>
      <c r="E52" s="61" t="s">
        <v>215</v>
      </c>
      <c r="F52" s="61">
        <v>0</v>
      </c>
      <c r="G52" s="61">
        <v>52.54</v>
      </c>
      <c r="H52" s="61"/>
      <c r="I52" s="59"/>
      <c r="J52" s="116">
        <v>32.01</v>
      </c>
      <c r="K52" s="59">
        <f t="shared" si="1"/>
        <v>0</v>
      </c>
      <c r="L52" s="59">
        <v>2</v>
      </c>
      <c r="M52" s="59">
        <v>1</v>
      </c>
      <c r="N52" s="59">
        <v>8</v>
      </c>
      <c r="O52" s="59">
        <f t="shared" si="2"/>
        <v>9</v>
      </c>
      <c r="P52" s="59"/>
    </row>
    <row r="53" spans="1:16" s="51" customFormat="1" ht="12.75" customHeight="1" x14ac:dyDescent="0.2">
      <c r="A53" s="65">
        <v>8</v>
      </c>
      <c r="B53" s="61" t="s">
        <v>115</v>
      </c>
      <c r="C53" s="61" t="s">
        <v>116</v>
      </c>
      <c r="D53" s="61" t="s">
        <v>37</v>
      </c>
      <c r="E53" s="61" t="s">
        <v>27</v>
      </c>
      <c r="F53" s="61">
        <v>0</v>
      </c>
      <c r="G53" s="61">
        <v>49.89</v>
      </c>
      <c r="H53" s="61"/>
      <c r="I53" s="59"/>
      <c r="J53" s="116">
        <v>33.22</v>
      </c>
      <c r="K53" s="59">
        <f t="shared" si="1"/>
        <v>0</v>
      </c>
      <c r="L53" s="59">
        <v>3</v>
      </c>
      <c r="M53" s="59">
        <v>6</v>
      </c>
      <c r="N53" s="59">
        <v>7</v>
      </c>
      <c r="O53" s="59">
        <f t="shared" si="2"/>
        <v>13</v>
      </c>
      <c r="P53" s="59" t="s">
        <v>288</v>
      </c>
    </row>
    <row r="54" spans="1:16" s="51" customFormat="1" ht="12.75" customHeight="1" x14ac:dyDescent="0.2">
      <c r="A54" s="65">
        <v>18</v>
      </c>
      <c r="B54" s="61" t="s">
        <v>94</v>
      </c>
      <c r="C54" s="61" t="s">
        <v>95</v>
      </c>
      <c r="D54" s="61" t="s">
        <v>23</v>
      </c>
      <c r="E54" s="61" t="s">
        <v>215</v>
      </c>
      <c r="F54" s="61">
        <v>0</v>
      </c>
      <c r="G54" s="61">
        <v>63.45</v>
      </c>
      <c r="H54" s="61">
        <f>ABS($G$12-G54)</f>
        <v>15.549999999999997</v>
      </c>
      <c r="I54" s="59"/>
      <c r="J54" s="116">
        <v>34.99</v>
      </c>
      <c r="K54" s="59">
        <f t="shared" si="1"/>
        <v>0</v>
      </c>
      <c r="L54" s="59"/>
      <c r="M54" s="59">
        <v>5</v>
      </c>
      <c r="N54" s="59">
        <v>6</v>
      </c>
      <c r="O54" s="59">
        <f t="shared" si="2"/>
        <v>11</v>
      </c>
      <c r="P54" s="59"/>
    </row>
    <row r="55" spans="1:16" s="51" customFormat="1" ht="12.75" customHeight="1" x14ac:dyDescent="0.2">
      <c r="A55" s="65">
        <v>19</v>
      </c>
      <c r="B55" s="61" t="s">
        <v>90</v>
      </c>
      <c r="C55" s="61" t="s">
        <v>92</v>
      </c>
      <c r="D55" s="61" t="s">
        <v>41</v>
      </c>
      <c r="E55" s="61" t="s">
        <v>215</v>
      </c>
      <c r="F55" s="61">
        <v>0</v>
      </c>
      <c r="G55" s="61">
        <v>54.42</v>
      </c>
      <c r="H55" s="61"/>
      <c r="I55" s="59"/>
      <c r="J55" s="116">
        <v>35.4</v>
      </c>
      <c r="K55" s="59">
        <f t="shared" si="1"/>
        <v>0</v>
      </c>
      <c r="L55" s="59"/>
      <c r="M55" s="59">
        <v>4</v>
      </c>
      <c r="N55" s="59">
        <v>5</v>
      </c>
      <c r="O55" s="59">
        <f t="shared" si="2"/>
        <v>9</v>
      </c>
      <c r="P55" s="59"/>
    </row>
    <row r="56" spans="1:16" s="51" customFormat="1" ht="12.75" customHeight="1" x14ac:dyDescent="0.2">
      <c r="A56" s="65">
        <v>1</v>
      </c>
      <c r="B56" s="61" t="s">
        <v>90</v>
      </c>
      <c r="C56" s="61" t="s">
        <v>93</v>
      </c>
      <c r="D56" s="61" t="s">
        <v>41</v>
      </c>
      <c r="E56" s="61" t="s">
        <v>215</v>
      </c>
      <c r="F56" s="61">
        <v>0</v>
      </c>
      <c r="G56" s="61">
        <v>59.8</v>
      </c>
      <c r="H56" s="61"/>
      <c r="I56" s="59"/>
      <c r="J56" s="116">
        <v>51.04</v>
      </c>
      <c r="K56" s="59">
        <f t="shared" si="1"/>
        <v>0</v>
      </c>
      <c r="L56" s="59"/>
      <c r="M56" s="59">
        <v>3</v>
      </c>
      <c r="N56" s="59">
        <v>4</v>
      </c>
      <c r="O56" s="59">
        <f t="shared" si="2"/>
        <v>7</v>
      </c>
      <c r="P56" s="59"/>
    </row>
    <row r="57" spans="1:16" s="51" customFormat="1" ht="12.75" customHeight="1" x14ac:dyDescent="0.2">
      <c r="A57" s="65">
        <v>36</v>
      </c>
      <c r="B57" s="61" t="s">
        <v>60</v>
      </c>
      <c r="C57" s="61" t="s">
        <v>61</v>
      </c>
      <c r="D57" s="61" t="s">
        <v>38</v>
      </c>
      <c r="E57" s="61" t="s">
        <v>215</v>
      </c>
      <c r="F57" s="61">
        <v>0</v>
      </c>
      <c r="G57" s="61"/>
      <c r="H57" s="61">
        <f>ABS($G$12-G57)</f>
        <v>79</v>
      </c>
      <c r="I57" s="59"/>
      <c r="J57" s="116" t="s">
        <v>223</v>
      </c>
      <c r="K57" s="59">
        <f t="shared" si="1"/>
        <v>0</v>
      </c>
      <c r="L57" s="59"/>
      <c r="M57" s="59">
        <v>8</v>
      </c>
      <c r="N57" s="59">
        <v>3</v>
      </c>
      <c r="O57" s="59">
        <f t="shared" si="2"/>
        <v>11</v>
      </c>
      <c r="P57" s="59"/>
    </row>
    <row r="58" spans="1:16" s="51" customFormat="1" ht="12.75" customHeight="1" x14ac:dyDescent="0.2">
      <c r="A58" s="65">
        <v>9</v>
      </c>
      <c r="B58" s="61" t="s">
        <v>113</v>
      </c>
      <c r="C58" s="61" t="s">
        <v>114</v>
      </c>
      <c r="D58" s="61" t="s">
        <v>25</v>
      </c>
      <c r="E58" s="61" t="s">
        <v>27</v>
      </c>
      <c r="F58" s="61" t="s">
        <v>223</v>
      </c>
      <c r="G58" s="61"/>
      <c r="H58" s="61"/>
      <c r="I58" s="59"/>
      <c r="J58" s="116"/>
      <c r="K58" s="59"/>
      <c r="L58" s="59"/>
      <c r="M58" s="59">
        <v>7</v>
      </c>
      <c r="N58" s="59"/>
      <c r="O58" s="59">
        <f t="shared" si="2"/>
        <v>7</v>
      </c>
      <c r="P58" s="59"/>
    </row>
    <row r="59" spans="1:16" s="51" customFormat="1" ht="12.75" customHeight="1" x14ac:dyDescent="0.2">
      <c r="A59" s="15"/>
      <c r="B59" s="61"/>
      <c r="C59" s="61"/>
      <c r="D59" s="61"/>
      <c r="E59" s="61"/>
      <c r="F59" s="61"/>
      <c r="G59" s="61"/>
      <c r="H59" s="61"/>
      <c r="I59" s="59"/>
      <c r="J59" s="116"/>
      <c r="K59" s="59"/>
      <c r="L59" s="59"/>
      <c r="M59" s="59"/>
      <c r="N59" s="59"/>
      <c r="O59" s="59"/>
      <c r="P59" s="59"/>
    </row>
    <row r="60" spans="1:16" ht="12.75" customHeight="1" x14ac:dyDescent="0.25">
      <c r="A60" s="40"/>
      <c r="B60" s="41"/>
      <c r="C60" s="41"/>
      <c r="D60" s="41"/>
      <c r="E60" s="41"/>
      <c r="F60" s="42"/>
      <c r="G60" s="43"/>
    </row>
    <row r="61" spans="1:16" ht="12.75" customHeight="1" x14ac:dyDescent="0.25">
      <c r="A61" s="35"/>
      <c r="B61" s="36"/>
      <c r="C61" s="36"/>
      <c r="D61" s="36"/>
      <c r="E61" s="36"/>
      <c r="F61" s="37"/>
      <c r="G61" s="2"/>
    </row>
    <row r="62" spans="1:16" ht="12.75" customHeight="1" x14ac:dyDescent="0.25">
      <c r="A62" s="35"/>
      <c r="B62" s="36"/>
      <c r="C62" s="36"/>
      <c r="D62" s="36"/>
      <c r="E62" s="36"/>
      <c r="F62" s="37"/>
      <c r="G62" s="2"/>
    </row>
    <row r="63" spans="1:16" ht="12.75" customHeight="1" x14ac:dyDescent="0.25">
      <c r="A63" s="35"/>
      <c r="B63" s="36"/>
      <c r="C63" s="36"/>
      <c r="D63" s="36"/>
      <c r="E63" s="36"/>
      <c r="F63" s="37"/>
      <c r="G63" s="2"/>
    </row>
    <row r="64" spans="1:16" ht="12.75" customHeight="1" x14ac:dyDescent="0.25">
      <c r="A64" s="35"/>
      <c r="B64" s="36"/>
      <c r="C64" s="36"/>
      <c r="D64" s="36"/>
      <c r="E64" s="36"/>
      <c r="F64" s="37"/>
      <c r="G64" s="2"/>
    </row>
    <row r="65" spans="1:10" ht="12.75" customHeight="1" x14ac:dyDescent="0.25">
      <c r="A65" s="35"/>
      <c r="B65" s="36"/>
      <c r="C65" s="36"/>
      <c r="D65" s="36"/>
      <c r="E65" s="36"/>
      <c r="F65" s="37"/>
      <c r="G65" s="2"/>
    </row>
    <row r="66" spans="1:10" ht="12.75" customHeight="1" x14ac:dyDescent="0.25">
      <c r="A66" s="35"/>
      <c r="B66" s="36"/>
      <c r="C66" s="36"/>
      <c r="D66" s="36"/>
      <c r="E66" s="36"/>
      <c r="F66" s="37"/>
      <c r="G66" s="2"/>
    </row>
    <row r="67" spans="1:10" ht="12.75" customHeight="1" x14ac:dyDescent="0.25">
      <c r="A67" s="35"/>
      <c r="B67" s="36"/>
      <c r="C67" s="36"/>
      <c r="D67" s="36"/>
      <c r="E67" s="36"/>
      <c r="F67" s="37"/>
      <c r="G67" s="2"/>
    </row>
    <row r="68" spans="1:10" ht="12.75" customHeight="1" x14ac:dyDescent="0.25">
      <c r="A68" s="35"/>
      <c r="B68" s="36"/>
      <c r="C68" s="36"/>
      <c r="D68" s="36"/>
      <c r="E68" s="36"/>
      <c r="F68" s="37"/>
      <c r="G68" s="2"/>
    </row>
    <row r="69" spans="1:10" ht="12.75" customHeight="1" x14ac:dyDescent="0.25">
      <c r="A69" s="35"/>
      <c r="B69" s="36"/>
      <c r="C69" s="36"/>
      <c r="D69" s="36"/>
      <c r="E69" s="36"/>
      <c r="F69" s="37"/>
      <c r="G69" s="2"/>
    </row>
    <row r="70" spans="1:10" ht="12.75" customHeight="1" x14ac:dyDescent="0.25">
      <c r="A70" s="35"/>
      <c r="B70" s="36"/>
      <c r="C70" s="36"/>
      <c r="D70" s="36"/>
      <c r="E70" s="36"/>
      <c r="F70" s="37"/>
      <c r="G70" s="2"/>
    </row>
    <row r="71" spans="1:10" ht="12.75" customHeight="1" x14ac:dyDescent="0.25">
      <c r="A71" s="35"/>
      <c r="B71" s="36"/>
      <c r="C71" s="36"/>
      <c r="D71" s="36"/>
      <c r="E71" s="36"/>
      <c r="F71" s="37"/>
      <c r="G71" s="2"/>
    </row>
    <row r="72" spans="1:10" ht="12.75" customHeight="1" x14ac:dyDescent="0.25">
      <c r="A72" s="35"/>
      <c r="B72" s="36"/>
      <c r="C72" s="36"/>
      <c r="D72" s="36"/>
      <c r="E72" s="36"/>
      <c r="F72" s="37"/>
      <c r="G72" s="2"/>
    </row>
    <row r="73" spans="1:10" ht="12.75" customHeight="1" x14ac:dyDescent="0.25">
      <c r="A73" s="35"/>
      <c r="B73" s="36"/>
      <c r="C73" s="36"/>
      <c r="D73" s="36"/>
      <c r="E73" s="36"/>
      <c r="F73" s="37"/>
      <c r="G73" s="2"/>
    </row>
    <row r="74" spans="1:10" ht="12.75" customHeight="1" x14ac:dyDescent="0.2">
      <c r="A74" s="35"/>
      <c r="B74" s="39"/>
      <c r="C74" s="39"/>
      <c r="D74" s="39"/>
      <c r="E74" s="39"/>
      <c r="F74" s="37"/>
      <c r="G74" s="2"/>
    </row>
    <row r="75" spans="1:10" ht="12.75" customHeight="1" x14ac:dyDescent="0.2">
      <c r="A75" s="35"/>
      <c r="B75" s="39"/>
      <c r="C75" s="39"/>
      <c r="D75" s="39"/>
      <c r="E75" s="39"/>
      <c r="F75" s="37"/>
      <c r="G75" s="2"/>
    </row>
    <row r="76" spans="1:10" ht="12.75" customHeight="1" x14ac:dyDescent="0.2">
      <c r="A76" s="35"/>
      <c r="B76" s="39"/>
      <c r="C76" s="39"/>
      <c r="D76" s="39"/>
      <c r="E76" s="39"/>
      <c r="F76" s="37"/>
      <c r="G76" s="2"/>
    </row>
    <row r="77" spans="1:10" ht="12.75" customHeight="1" x14ac:dyDescent="0.2">
      <c r="A77" s="35"/>
      <c r="B77" s="39"/>
      <c r="C77" s="39"/>
      <c r="D77" s="39"/>
      <c r="E77" s="39"/>
      <c r="F77" s="44"/>
      <c r="G77" s="44"/>
    </row>
    <row r="78" spans="1:10" s="5" customFormat="1" ht="12.75" customHeight="1" x14ac:dyDescent="0.2">
      <c r="J78" s="96"/>
    </row>
    <row r="79" spans="1:10" s="5" customFormat="1" ht="12.75" customHeight="1" x14ac:dyDescent="0.2">
      <c r="J79" s="96"/>
    </row>
    <row r="80" spans="1:10" s="5" customFormat="1" ht="12.75" customHeight="1" x14ac:dyDescent="0.2">
      <c r="J80" s="96"/>
    </row>
    <row r="81" spans="1:5" ht="12.75" customHeight="1" x14ac:dyDescent="0.2">
      <c r="A81" s="8"/>
      <c r="B81" s="9"/>
      <c r="C81" s="9"/>
      <c r="D81" s="9"/>
      <c r="E81" s="9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  <row r="164" spans="1:5" ht="12.75" customHeight="1" x14ac:dyDescent="0.2">
      <c r="A164" s="10"/>
      <c r="B164" s="11"/>
      <c r="C164" s="11"/>
      <c r="D164" s="11"/>
      <c r="E164" s="11"/>
    </row>
    <row r="165" spans="1:5" ht="12.75" customHeight="1" x14ac:dyDescent="0.2">
      <c r="A165" s="10"/>
      <c r="B165" s="11"/>
      <c r="C165" s="11"/>
      <c r="D165" s="11"/>
      <c r="E165" s="11"/>
    </row>
    <row r="166" spans="1:5" ht="12.75" customHeight="1" x14ac:dyDescent="0.2">
      <c r="A166" s="10"/>
      <c r="B166" s="11"/>
      <c r="C166" s="11"/>
      <c r="D166" s="11"/>
      <c r="E166" s="11"/>
    </row>
    <row r="167" spans="1:5" ht="12.75" customHeight="1" x14ac:dyDescent="0.2">
      <c r="A167" s="10"/>
      <c r="B167" s="11"/>
      <c r="C167" s="11"/>
      <c r="D167" s="11"/>
      <c r="E167" s="11"/>
    </row>
    <row r="168" spans="1:5" ht="12.75" customHeight="1" x14ac:dyDescent="0.2">
      <c r="A168" s="10"/>
      <c r="B168" s="11"/>
      <c r="C168" s="11"/>
      <c r="D168" s="11"/>
      <c r="E168" s="11"/>
    </row>
    <row r="169" spans="1:5" ht="12.75" customHeight="1" x14ac:dyDescent="0.2">
      <c r="A169" s="10"/>
      <c r="B169" s="11"/>
      <c r="C169" s="11"/>
      <c r="D169" s="11"/>
      <c r="E169" s="11"/>
    </row>
    <row r="170" spans="1:5" ht="12.75" customHeight="1" x14ac:dyDescent="0.2">
      <c r="A170" s="10"/>
      <c r="B170" s="11"/>
      <c r="C170" s="11"/>
      <c r="D170" s="11"/>
      <c r="E170" s="11"/>
    </row>
    <row r="171" spans="1:5" ht="12.75" customHeight="1" x14ac:dyDescent="0.2">
      <c r="A171" s="10"/>
      <c r="B171" s="11"/>
      <c r="C171" s="11"/>
      <c r="D171" s="11"/>
      <c r="E171" s="11"/>
    </row>
    <row r="172" spans="1:5" ht="12.75" customHeight="1" x14ac:dyDescent="0.2">
      <c r="A172" s="10"/>
      <c r="B172" s="11"/>
      <c r="C172" s="11"/>
      <c r="D172" s="11"/>
      <c r="E172" s="11"/>
    </row>
    <row r="173" spans="1:5" ht="12.75" customHeight="1" x14ac:dyDescent="0.2">
      <c r="A173" s="10"/>
      <c r="B173" s="11"/>
      <c r="C173" s="11"/>
      <c r="D173" s="11"/>
      <c r="E173" s="11"/>
    </row>
    <row r="174" spans="1:5" ht="12.75" customHeight="1" x14ac:dyDescent="0.2">
      <c r="A174" s="10"/>
      <c r="B174" s="11"/>
      <c r="C174" s="11"/>
      <c r="D174" s="11"/>
      <c r="E174" s="11"/>
    </row>
    <row r="175" spans="1:5" ht="12.75" customHeight="1" x14ac:dyDescent="0.2">
      <c r="A175" s="10"/>
      <c r="B175" s="11"/>
      <c r="C175" s="11"/>
      <c r="D175" s="11"/>
      <c r="E175" s="11"/>
    </row>
    <row r="176" spans="1:5" ht="12.75" customHeight="1" x14ac:dyDescent="0.2">
      <c r="A176" s="10"/>
      <c r="B176" s="11"/>
      <c r="C176" s="11"/>
      <c r="D176" s="11"/>
      <c r="E176" s="11"/>
    </row>
    <row r="177" spans="1:5" ht="12.75" customHeight="1" x14ac:dyDescent="0.2">
      <c r="A177" s="10"/>
      <c r="B177" s="11"/>
      <c r="C177" s="11"/>
      <c r="D177" s="11"/>
      <c r="E177" s="11"/>
    </row>
    <row r="178" spans="1:5" ht="12.75" customHeight="1" x14ac:dyDescent="0.2">
      <c r="A178" s="10"/>
      <c r="B178" s="11"/>
      <c r="C178" s="11"/>
      <c r="D178" s="11"/>
      <c r="E178" s="11"/>
    </row>
    <row r="179" spans="1:5" ht="12.75" customHeight="1" x14ac:dyDescent="0.2">
      <c r="A179" s="10"/>
      <c r="B179" s="11"/>
      <c r="C179" s="11"/>
      <c r="D179" s="11"/>
      <c r="E179" s="11"/>
    </row>
    <row r="180" spans="1:5" ht="12.75" customHeight="1" x14ac:dyDescent="0.2">
      <c r="A180" s="10"/>
      <c r="B180" s="11"/>
      <c r="C180" s="11"/>
      <c r="D180" s="11"/>
      <c r="E180" s="11"/>
    </row>
    <row r="181" spans="1:5" ht="12.75" customHeight="1" x14ac:dyDescent="0.2">
      <c r="A181" s="10"/>
      <c r="B181" s="11"/>
      <c r="C181" s="11"/>
      <c r="D181" s="11"/>
      <c r="E181" s="11"/>
    </row>
    <row r="182" spans="1:5" ht="12.75" customHeight="1" x14ac:dyDescent="0.2">
      <c r="A182" s="10"/>
      <c r="B182" s="11"/>
      <c r="C182" s="11"/>
      <c r="D182" s="11"/>
      <c r="E182" s="11"/>
    </row>
    <row r="183" spans="1:5" ht="12.75" customHeight="1" x14ac:dyDescent="0.2">
      <c r="A183" s="10"/>
      <c r="B183" s="11"/>
      <c r="C183" s="11"/>
      <c r="D183" s="11"/>
      <c r="E183" s="11"/>
    </row>
    <row r="184" spans="1:5" ht="12.75" customHeight="1" x14ac:dyDescent="0.2">
      <c r="A184" s="10"/>
      <c r="B184" s="11"/>
      <c r="C184" s="11"/>
      <c r="D184" s="11"/>
      <c r="E184" s="11"/>
    </row>
    <row r="185" spans="1:5" ht="12.75" customHeight="1" x14ac:dyDescent="0.2">
      <c r="A185" s="10"/>
      <c r="B185" s="11"/>
      <c r="C185" s="11"/>
      <c r="D185" s="11"/>
      <c r="E185" s="11"/>
    </row>
    <row r="186" spans="1:5" ht="12.75" customHeight="1" x14ac:dyDescent="0.2">
      <c r="A186" s="10"/>
      <c r="B186" s="11"/>
      <c r="C186" s="11"/>
      <c r="D186" s="11"/>
      <c r="E186" s="11"/>
    </row>
    <row r="187" spans="1:5" ht="12.75" customHeight="1" x14ac:dyDescent="0.2">
      <c r="A187" s="10"/>
      <c r="B187" s="11"/>
      <c r="C187" s="11"/>
      <c r="D187" s="11"/>
      <c r="E187" s="11"/>
    </row>
    <row r="188" spans="1:5" ht="12.75" customHeight="1" x14ac:dyDescent="0.2">
      <c r="A188" s="10"/>
      <c r="B188" s="11"/>
      <c r="C188" s="11"/>
      <c r="D188" s="11"/>
      <c r="E188" s="11"/>
    </row>
    <row r="189" spans="1:5" ht="12.75" customHeight="1" x14ac:dyDescent="0.2">
      <c r="A189" s="10"/>
      <c r="B189" s="11"/>
      <c r="C189" s="11"/>
      <c r="D189" s="11"/>
      <c r="E189" s="11"/>
    </row>
    <row r="190" spans="1:5" ht="12.75" customHeight="1" x14ac:dyDescent="0.2">
      <c r="A190" s="10"/>
      <c r="B190" s="11"/>
      <c r="C190" s="11"/>
      <c r="D190" s="11"/>
      <c r="E190" s="11"/>
    </row>
    <row r="191" spans="1:5" ht="12.75" customHeight="1" x14ac:dyDescent="0.2">
      <c r="A191" s="10"/>
      <c r="B191" s="11"/>
      <c r="C191" s="11"/>
      <c r="D191" s="11"/>
      <c r="E191" s="11"/>
    </row>
    <row r="192" spans="1:5" ht="12.75" customHeight="1" x14ac:dyDescent="0.2">
      <c r="A192" s="10"/>
      <c r="B192" s="11"/>
      <c r="C192" s="11"/>
      <c r="D192" s="11"/>
      <c r="E192" s="11"/>
    </row>
    <row r="193" spans="1:5" ht="12.75" customHeight="1" x14ac:dyDescent="0.2">
      <c r="A193" s="10"/>
      <c r="B193" s="11"/>
      <c r="C193" s="11"/>
      <c r="D193" s="11"/>
      <c r="E193" s="11"/>
    </row>
    <row r="194" spans="1:5" ht="12.75" customHeight="1" x14ac:dyDescent="0.2">
      <c r="A194" s="10"/>
      <c r="B194" s="11"/>
      <c r="C194" s="11"/>
      <c r="D194" s="11"/>
      <c r="E194" s="11"/>
    </row>
    <row r="195" spans="1:5" ht="12.75" customHeight="1" x14ac:dyDescent="0.2">
      <c r="A195" s="10"/>
      <c r="B195" s="11"/>
      <c r="C195" s="11"/>
      <c r="D195" s="11"/>
      <c r="E195" s="11"/>
    </row>
    <row r="196" spans="1:5" ht="12.75" customHeight="1" x14ac:dyDescent="0.2">
      <c r="A196" s="10"/>
      <c r="B196" s="11"/>
      <c r="C196" s="11"/>
      <c r="D196" s="11"/>
      <c r="E196" s="11"/>
    </row>
    <row r="197" spans="1:5" ht="12.75" customHeight="1" x14ac:dyDescent="0.2">
      <c r="A197" s="10"/>
      <c r="B197" s="11"/>
      <c r="C197" s="11"/>
      <c r="D197" s="11"/>
      <c r="E197" s="11"/>
    </row>
    <row r="198" spans="1:5" ht="12.75" customHeight="1" x14ac:dyDescent="0.2">
      <c r="A198" s="10"/>
      <c r="B198" s="11"/>
      <c r="C198" s="11"/>
      <c r="D198" s="11"/>
      <c r="E198" s="11"/>
    </row>
    <row r="199" spans="1:5" ht="12.75" customHeight="1" x14ac:dyDescent="0.2">
      <c r="A199" s="10"/>
      <c r="B199" s="11"/>
      <c r="C199" s="11"/>
      <c r="D199" s="11"/>
      <c r="E199" s="11"/>
    </row>
    <row r="200" spans="1:5" ht="12.75" customHeight="1" x14ac:dyDescent="0.2">
      <c r="A200" s="10"/>
      <c r="B200" s="11"/>
      <c r="C200" s="11"/>
      <c r="D200" s="11"/>
      <c r="E200" s="11"/>
    </row>
    <row r="201" spans="1:5" ht="12.75" customHeight="1" x14ac:dyDescent="0.2">
      <c r="A201" s="10"/>
      <c r="B201" s="11"/>
      <c r="C201" s="11"/>
      <c r="D201" s="11"/>
      <c r="E201" s="11"/>
    </row>
    <row r="202" spans="1:5" ht="12.75" customHeight="1" x14ac:dyDescent="0.2">
      <c r="A202" s="10"/>
      <c r="B202" s="11"/>
      <c r="C202" s="11"/>
      <c r="D202" s="11"/>
      <c r="E202" s="11"/>
    </row>
  </sheetData>
  <mergeCells count="2">
    <mergeCell ref="A1:G1"/>
    <mergeCell ref="A2:G2"/>
  </mergeCells>
  <printOptions horizontalCentered="1"/>
  <pageMargins left="0.25" right="0.25" top="0.75" bottom="0.75" header="0.3" footer="0.3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zoomScaleSheetLayoutView="100" workbookViewId="0">
      <selection sqref="A1:L1"/>
    </sheetView>
  </sheetViews>
  <sheetFormatPr defaultRowHeight="12.75" customHeight="1" x14ac:dyDescent="0.2"/>
  <cols>
    <col min="1" max="1" width="5.85546875" style="2" customWidth="1"/>
    <col min="2" max="2" width="37.28515625" style="1" bestFit="1" customWidth="1"/>
    <col min="3" max="3" width="20" style="1" customWidth="1"/>
    <col min="4" max="4" width="16.5703125" style="1" bestFit="1" customWidth="1"/>
    <col min="5" max="5" width="16.28515625" style="1" bestFit="1" customWidth="1"/>
    <col min="6" max="6" width="6" style="1" customWidth="1"/>
    <col min="7" max="7" width="7" style="1" customWidth="1"/>
    <col min="8" max="8" width="5.5703125" style="1" customWidth="1"/>
    <col min="9" max="11" width="6.7109375" style="1" customWidth="1"/>
    <col min="12" max="12" width="6" style="1" bestFit="1" customWidth="1"/>
    <col min="13" max="16" width="9.140625" style="51"/>
    <col min="17" max="16384" width="9.140625" style="1"/>
  </cols>
  <sheetData>
    <row r="1" spans="1:32" ht="12.75" customHeight="1" x14ac:dyDescent="0.2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0"/>
      <c r="N1" s="120"/>
      <c r="O1" s="120"/>
      <c r="P1" s="120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 customHeight="1" x14ac:dyDescent="0.2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32" ht="12.75" customHeight="1" thickBot="1" x14ac:dyDescent="0.25">
      <c r="E3" s="2"/>
    </row>
    <row r="4" spans="1:32" ht="12.75" customHeight="1" x14ac:dyDescent="0.2">
      <c r="A4" s="22" t="s">
        <v>18</v>
      </c>
      <c r="B4" s="23"/>
      <c r="C4" s="23"/>
      <c r="D4" s="24"/>
      <c r="E4" s="4"/>
      <c r="F4" s="4"/>
      <c r="G4" s="4"/>
      <c r="H4" s="4"/>
      <c r="I4" s="4"/>
      <c r="J4" s="4"/>
      <c r="K4" s="4"/>
      <c r="L4" s="4"/>
    </row>
    <row r="5" spans="1:32" ht="12.75" customHeight="1" x14ac:dyDescent="0.2">
      <c r="A5" s="25" t="s">
        <v>11</v>
      </c>
      <c r="B5" s="3"/>
      <c r="C5" s="3"/>
      <c r="D5" s="26"/>
      <c r="E5" s="4"/>
      <c r="F5" s="4"/>
      <c r="G5" s="4">
        <v>88</v>
      </c>
      <c r="H5" s="4"/>
      <c r="I5" s="4"/>
      <c r="J5" s="4"/>
      <c r="K5" s="4">
        <v>69</v>
      </c>
      <c r="L5" s="4"/>
    </row>
    <row r="6" spans="1:32" ht="12.75" customHeight="1" thickBot="1" x14ac:dyDescent="0.25">
      <c r="A6" s="27" t="s">
        <v>19</v>
      </c>
      <c r="B6" s="28"/>
      <c r="C6" s="28"/>
      <c r="D6" s="29"/>
      <c r="E6" s="4"/>
      <c r="F6" s="4"/>
      <c r="G6" s="4"/>
      <c r="H6" s="4"/>
      <c r="I6" s="4"/>
      <c r="J6" s="4"/>
      <c r="K6" s="4"/>
      <c r="L6" s="4"/>
    </row>
    <row r="7" spans="1:32" ht="12.75" customHeight="1" thickBot="1" x14ac:dyDescent="0.25">
      <c r="A7" s="14"/>
      <c r="B7" s="3"/>
      <c r="C7" s="3"/>
      <c r="D7" s="4"/>
      <c r="E7" s="4"/>
      <c r="F7" s="4"/>
      <c r="G7" s="4"/>
      <c r="H7" s="4"/>
      <c r="I7" s="4"/>
      <c r="J7" s="128" t="s">
        <v>304</v>
      </c>
      <c r="K7" s="128"/>
      <c r="L7" s="4"/>
    </row>
    <row r="8" spans="1:32" ht="12.75" customHeight="1" thickBot="1" x14ac:dyDescent="0.25">
      <c r="A8" s="12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68" t="s">
        <v>214</v>
      </c>
      <c r="H8" s="68" t="s">
        <v>216</v>
      </c>
      <c r="I8" s="68" t="s">
        <v>208</v>
      </c>
      <c r="J8" s="68" t="s">
        <v>309</v>
      </c>
      <c r="K8" s="68" t="s">
        <v>214</v>
      </c>
      <c r="L8" s="68" t="s">
        <v>6</v>
      </c>
      <c r="M8" s="139" t="s">
        <v>297</v>
      </c>
      <c r="N8" s="139" t="s">
        <v>303</v>
      </c>
      <c r="O8" s="139" t="s">
        <v>208</v>
      </c>
      <c r="P8" s="139" t="s">
        <v>317</v>
      </c>
      <c r="Q8" s="140" t="s">
        <v>318</v>
      </c>
    </row>
    <row r="9" spans="1:32" ht="12.75" customHeight="1" x14ac:dyDescent="0.2">
      <c r="A9" s="129">
        <v>21</v>
      </c>
      <c r="B9" s="130" t="s">
        <v>234</v>
      </c>
      <c r="C9" s="130" t="s">
        <v>249</v>
      </c>
      <c r="D9" s="130" t="s">
        <v>41</v>
      </c>
      <c r="E9" s="131" t="s">
        <v>232</v>
      </c>
      <c r="F9" s="132">
        <v>0</v>
      </c>
      <c r="G9" s="133">
        <v>71.17</v>
      </c>
      <c r="H9" s="134"/>
      <c r="I9" s="135">
        <f t="shared" ref="I9:I29" si="0">F9+H9</f>
        <v>0</v>
      </c>
      <c r="J9" s="135">
        <v>0</v>
      </c>
      <c r="K9" s="135">
        <v>36.57</v>
      </c>
      <c r="L9" s="136">
        <v>1</v>
      </c>
      <c r="M9" s="137">
        <v>11</v>
      </c>
      <c r="N9" s="137">
        <v>21</v>
      </c>
      <c r="O9" s="137">
        <f t="shared" ref="O9:O24" si="1">M9+N9</f>
        <v>32</v>
      </c>
      <c r="P9" s="137" t="s">
        <v>288</v>
      </c>
      <c r="Q9" s="138">
        <v>1</v>
      </c>
    </row>
    <row r="10" spans="1:32" ht="12.75" customHeight="1" x14ac:dyDescent="0.2">
      <c r="A10" s="100">
        <v>4</v>
      </c>
      <c r="B10" s="107" t="s">
        <v>234</v>
      </c>
      <c r="C10" s="107" t="s">
        <v>235</v>
      </c>
      <c r="D10" s="107" t="s">
        <v>41</v>
      </c>
      <c r="E10" s="108" t="s">
        <v>232</v>
      </c>
      <c r="F10" s="109">
        <v>0</v>
      </c>
      <c r="G10" s="110">
        <v>75.38</v>
      </c>
      <c r="H10" s="113"/>
      <c r="I10" s="6">
        <f t="shared" si="0"/>
        <v>0</v>
      </c>
      <c r="J10" s="6">
        <v>0</v>
      </c>
      <c r="K10" s="6">
        <v>36.93</v>
      </c>
      <c r="L10" s="119">
        <v>2</v>
      </c>
      <c r="M10" s="59"/>
      <c r="N10" s="59">
        <v>19</v>
      </c>
      <c r="O10" s="59">
        <f t="shared" si="1"/>
        <v>19</v>
      </c>
      <c r="P10" s="59"/>
      <c r="Q10" s="46"/>
    </row>
    <row r="11" spans="1:32" ht="12.75" customHeight="1" x14ac:dyDescent="0.2">
      <c r="A11" s="100">
        <v>7</v>
      </c>
      <c r="B11" s="112" t="s">
        <v>136</v>
      </c>
      <c r="C11" s="112" t="s">
        <v>260</v>
      </c>
      <c r="D11" s="112" t="s">
        <v>132</v>
      </c>
      <c r="E11" s="108" t="s">
        <v>232</v>
      </c>
      <c r="F11" s="109">
        <v>0</v>
      </c>
      <c r="G11" s="110">
        <v>74.03</v>
      </c>
      <c r="H11" s="113"/>
      <c r="I11" s="6">
        <f t="shared" si="0"/>
        <v>0</v>
      </c>
      <c r="J11" s="6">
        <v>0</v>
      </c>
      <c r="K11" s="6">
        <v>39.549999999999997</v>
      </c>
      <c r="L11" s="124">
        <v>3</v>
      </c>
      <c r="M11" s="59">
        <v>3</v>
      </c>
      <c r="N11" s="59">
        <v>18</v>
      </c>
      <c r="O11" s="59">
        <f t="shared" si="1"/>
        <v>21</v>
      </c>
      <c r="P11" s="59"/>
      <c r="Q11" s="46">
        <v>2</v>
      </c>
    </row>
    <row r="12" spans="1:32" ht="12.75" customHeight="1" x14ac:dyDescent="0.2">
      <c r="A12" s="100">
        <v>5</v>
      </c>
      <c r="B12" s="112" t="s">
        <v>64</v>
      </c>
      <c r="C12" s="112" t="s">
        <v>240</v>
      </c>
      <c r="D12" s="112" t="s">
        <v>37</v>
      </c>
      <c r="E12" s="108" t="s">
        <v>232</v>
      </c>
      <c r="F12" s="109">
        <v>0</v>
      </c>
      <c r="G12" s="110">
        <v>76.52</v>
      </c>
      <c r="H12" s="113"/>
      <c r="I12" s="6">
        <f t="shared" si="0"/>
        <v>0</v>
      </c>
      <c r="J12" s="6">
        <v>0</v>
      </c>
      <c r="K12" s="6">
        <v>39.97</v>
      </c>
      <c r="L12" s="119">
        <v>4</v>
      </c>
      <c r="M12" s="59">
        <v>18</v>
      </c>
      <c r="N12" s="59">
        <v>17</v>
      </c>
      <c r="O12" s="59">
        <f t="shared" si="1"/>
        <v>35</v>
      </c>
      <c r="P12" s="59" t="s">
        <v>287</v>
      </c>
      <c r="Q12" s="46">
        <v>3</v>
      </c>
    </row>
    <row r="13" spans="1:32" ht="12.75" customHeight="1" x14ac:dyDescent="0.2">
      <c r="A13" s="100">
        <v>2</v>
      </c>
      <c r="B13" s="112" t="s">
        <v>244</v>
      </c>
      <c r="C13" s="112" t="s">
        <v>259</v>
      </c>
      <c r="D13" s="112" t="s">
        <v>41</v>
      </c>
      <c r="E13" s="108" t="s">
        <v>238</v>
      </c>
      <c r="F13" s="109">
        <v>0</v>
      </c>
      <c r="G13" s="110">
        <v>76.72</v>
      </c>
      <c r="H13" s="113"/>
      <c r="I13" s="6">
        <f t="shared" si="0"/>
        <v>0</v>
      </c>
      <c r="J13" s="6">
        <v>0</v>
      </c>
      <c r="K13" s="6">
        <v>40.39</v>
      </c>
      <c r="L13" s="124">
        <v>5</v>
      </c>
      <c r="M13" s="59">
        <v>4</v>
      </c>
      <c r="N13" s="59">
        <v>16</v>
      </c>
      <c r="O13" s="59">
        <f t="shared" si="1"/>
        <v>20</v>
      </c>
      <c r="P13" s="59"/>
      <c r="Q13" s="46"/>
    </row>
    <row r="14" spans="1:32" ht="12.75" customHeight="1" x14ac:dyDescent="0.2">
      <c r="A14" s="100">
        <v>3</v>
      </c>
      <c r="B14" s="112" t="s">
        <v>66</v>
      </c>
      <c r="C14" s="112" t="s">
        <v>255</v>
      </c>
      <c r="D14" s="112" t="s">
        <v>41</v>
      </c>
      <c r="E14" s="108" t="s">
        <v>232</v>
      </c>
      <c r="F14" s="109">
        <v>0</v>
      </c>
      <c r="G14" s="110">
        <v>74.92</v>
      </c>
      <c r="H14" s="113"/>
      <c r="I14" s="6">
        <f t="shared" si="0"/>
        <v>0</v>
      </c>
      <c r="J14" s="6">
        <v>0</v>
      </c>
      <c r="K14" s="6">
        <v>40.74</v>
      </c>
      <c r="L14" s="119">
        <v>6</v>
      </c>
      <c r="M14" s="59">
        <v>7</v>
      </c>
      <c r="N14" s="59">
        <v>15</v>
      </c>
      <c r="O14" s="59">
        <f t="shared" si="1"/>
        <v>22</v>
      </c>
      <c r="P14" s="59"/>
      <c r="Q14" s="46"/>
    </row>
    <row r="15" spans="1:32" ht="12.75" customHeight="1" x14ac:dyDescent="0.2">
      <c r="A15" s="100">
        <v>18</v>
      </c>
      <c r="B15" s="107" t="s">
        <v>52</v>
      </c>
      <c r="C15" s="107" t="s">
        <v>248</v>
      </c>
      <c r="D15" s="107" t="s">
        <v>25</v>
      </c>
      <c r="E15" s="108" t="s">
        <v>232</v>
      </c>
      <c r="F15" s="109">
        <v>0</v>
      </c>
      <c r="G15" s="110">
        <v>73.16</v>
      </c>
      <c r="H15" s="113"/>
      <c r="I15" s="6">
        <f t="shared" si="0"/>
        <v>0</v>
      </c>
      <c r="J15" s="6">
        <v>0</v>
      </c>
      <c r="K15" s="6">
        <v>40.78</v>
      </c>
      <c r="L15" s="124">
        <v>7</v>
      </c>
      <c r="M15" s="59">
        <v>12</v>
      </c>
      <c r="N15" s="59">
        <v>14</v>
      </c>
      <c r="O15" s="59">
        <f t="shared" si="1"/>
        <v>26</v>
      </c>
      <c r="P15" s="59"/>
      <c r="Q15" s="46"/>
    </row>
    <row r="16" spans="1:32" ht="12.75" customHeight="1" x14ac:dyDescent="0.2">
      <c r="A16" s="100">
        <v>19</v>
      </c>
      <c r="B16" s="107" t="s">
        <v>56</v>
      </c>
      <c r="C16" s="107" t="s">
        <v>239</v>
      </c>
      <c r="D16" s="107" t="s">
        <v>132</v>
      </c>
      <c r="E16" s="108" t="s">
        <v>232</v>
      </c>
      <c r="F16" s="109">
        <v>0</v>
      </c>
      <c r="G16" s="110">
        <v>76.930000000000007</v>
      </c>
      <c r="H16" s="113"/>
      <c r="I16" s="6">
        <f t="shared" si="0"/>
        <v>0</v>
      </c>
      <c r="J16" s="6">
        <v>4</v>
      </c>
      <c r="K16" s="6">
        <v>44.94</v>
      </c>
      <c r="L16" s="119">
        <v>8</v>
      </c>
      <c r="M16" s="59">
        <v>19</v>
      </c>
      <c r="N16" s="59">
        <v>13</v>
      </c>
      <c r="O16" s="59">
        <f t="shared" si="1"/>
        <v>32</v>
      </c>
      <c r="P16" s="59"/>
      <c r="Q16" s="46"/>
    </row>
    <row r="17" spans="1:17" ht="12.75" customHeight="1" x14ac:dyDescent="0.2">
      <c r="A17" s="100">
        <v>15</v>
      </c>
      <c r="B17" s="107" t="s">
        <v>139</v>
      </c>
      <c r="C17" s="107" t="s">
        <v>250</v>
      </c>
      <c r="D17" s="107" t="s">
        <v>38</v>
      </c>
      <c r="E17" s="108" t="s">
        <v>232</v>
      </c>
      <c r="F17" s="109">
        <v>0</v>
      </c>
      <c r="G17" s="110">
        <v>72.89</v>
      </c>
      <c r="H17" s="113"/>
      <c r="I17" s="6">
        <f t="shared" si="0"/>
        <v>0</v>
      </c>
      <c r="J17" s="6">
        <v>8</v>
      </c>
      <c r="K17" s="6">
        <v>40.11</v>
      </c>
      <c r="L17" s="124">
        <v>9</v>
      </c>
      <c r="M17" s="59">
        <v>10</v>
      </c>
      <c r="N17" s="59">
        <v>12</v>
      </c>
      <c r="O17" s="59">
        <f t="shared" si="1"/>
        <v>22</v>
      </c>
      <c r="P17" s="59"/>
      <c r="Q17" s="46"/>
    </row>
    <row r="18" spans="1:17" ht="12.75" customHeight="1" x14ac:dyDescent="0.2">
      <c r="A18" s="100">
        <v>24</v>
      </c>
      <c r="B18" s="112" t="s">
        <v>24</v>
      </c>
      <c r="C18" s="112" t="s">
        <v>261</v>
      </c>
      <c r="D18" s="112" t="s">
        <v>262</v>
      </c>
      <c r="E18" s="108" t="s">
        <v>232</v>
      </c>
      <c r="F18" s="109">
        <v>0</v>
      </c>
      <c r="G18" s="110">
        <v>71.5</v>
      </c>
      <c r="H18" s="111"/>
      <c r="I18" s="6">
        <f t="shared" si="0"/>
        <v>0</v>
      </c>
      <c r="J18" s="34" t="s">
        <v>203</v>
      </c>
      <c r="K18" s="6"/>
      <c r="L18" s="119">
        <v>10</v>
      </c>
      <c r="M18" s="59">
        <v>2</v>
      </c>
      <c r="N18" s="59">
        <v>11</v>
      </c>
      <c r="O18" s="59">
        <f t="shared" si="1"/>
        <v>13</v>
      </c>
      <c r="P18" s="59"/>
      <c r="Q18" s="46"/>
    </row>
    <row r="19" spans="1:17" ht="12.75" customHeight="1" x14ac:dyDescent="0.2">
      <c r="A19" s="100">
        <v>6</v>
      </c>
      <c r="B19" s="112" t="s">
        <v>168</v>
      </c>
      <c r="C19" s="112" t="s">
        <v>246</v>
      </c>
      <c r="D19" s="112" t="s">
        <v>25</v>
      </c>
      <c r="E19" s="108" t="s">
        <v>232</v>
      </c>
      <c r="F19" s="109">
        <v>4</v>
      </c>
      <c r="G19" s="110">
        <v>74.489999999999995</v>
      </c>
      <c r="H19" s="111"/>
      <c r="I19" s="6">
        <f t="shared" si="0"/>
        <v>4</v>
      </c>
      <c r="J19" s="6"/>
      <c r="K19" s="6"/>
      <c r="L19" s="124">
        <v>11</v>
      </c>
      <c r="M19" s="59">
        <v>14</v>
      </c>
      <c r="N19" s="59">
        <v>10</v>
      </c>
      <c r="O19" s="59">
        <f t="shared" si="1"/>
        <v>24</v>
      </c>
      <c r="P19" s="59"/>
      <c r="Q19" s="46"/>
    </row>
    <row r="20" spans="1:17" ht="12.75" customHeight="1" x14ac:dyDescent="0.2">
      <c r="A20" s="100">
        <v>9</v>
      </c>
      <c r="B20" s="112" t="s">
        <v>58</v>
      </c>
      <c r="C20" s="112" t="s">
        <v>307</v>
      </c>
      <c r="D20" s="112" t="s">
        <v>40</v>
      </c>
      <c r="E20" s="112" t="s">
        <v>233</v>
      </c>
      <c r="F20" s="109">
        <v>4</v>
      </c>
      <c r="G20" s="110">
        <v>80.13</v>
      </c>
      <c r="H20" s="113"/>
      <c r="I20" s="6">
        <f t="shared" si="0"/>
        <v>4</v>
      </c>
      <c r="J20" s="6"/>
      <c r="K20" s="6"/>
      <c r="L20" s="119">
        <v>12</v>
      </c>
      <c r="M20" s="59"/>
      <c r="N20" s="59">
        <v>9</v>
      </c>
      <c r="O20" s="59">
        <f t="shared" si="1"/>
        <v>9</v>
      </c>
      <c r="P20" s="59"/>
      <c r="Q20" s="46"/>
    </row>
    <row r="21" spans="1:17" ht="12.75" customHeight="1" x14ac:dyDescent="0.2">
      <c r="A21" s="100">
        <v>12</v>
      </c>
      <c r="B21" s="107" t="s">
        <v>165</v>
      </c>
      <c r="C21" s="107" t="s">
        <v>247</v>
      </c>
      <c r="D21" s="107" t="s">
        <v>41</v>
      </c>
      <c r="E21" s="108" t="s">
        <v>232</v>
      </c>
      <c r="F21" s="109">
        <v>4</v>
      </c>
      <c r="G21" s="110">
        <v>80.31</v>
      </c>
      <c r="H21" s="113"/>
      <c r="I21" s="6">
        <f t="shared" si="0"/>
        <v>4</v>
      </c>
      <c r="J21" s="6"/>
      <c r="K21" s="6"/>
      <c r="L21" s="124">
        <v>13</v>
      </c>
      <c r="M21" s="59">
        <v>13</v>
      </c>
      <c r="N21" s="59">
        <v>8</v>
      </c>
      <c r="O21" s="59">
        <f t="shared" si="1"/>
        <v>21</v>
      </c>
      <c r="P21" s="59"/>
      <c r="Q21" s="46"/>
    </row>
    <row r="22" spans="1:17" ht="12.75" customHeight="1" x14ac:dyDescent="0.2">
      <c r="A22" s="100">
        <v>20</v>
      </c>
      <c r="B22" s="108" t="s">
        <v>241</v>
      </c>
      <c r="C22" s="108" t="s">
        <v>242</v>
      </c>
      <c r="D22" s="108" t="s">
        <v>54</v>
      </c>
      <c r="E22" s="108" t="s">
        <v>232</v>
      </c>
      <c r="F22" s="109">
        <v>4</v>
      </c>
      <c r="G22" s="110">
        <v>75.150000000000006</v>
      </c>
      <c r="H22" s="113"/>
      <c r="I22" s="6">
        <f t="shared" si="0"/>
        <v>4</v>
      </c>
      <c r="J22" s="6"/>
      <c r="K22" s="6"/>
      <c r="L22" s="119">
        <v>14</v>
      </c>
      <c r="M22" s="59">
        <v>17</v>
      </c>
      <c r="N22" s="59">
        <v>7</v>
      </c>
      <c r="O22" s="59">
        <f t="shared" si="1"/>
        <v>24</v>
      </c>
      <c r="P22" s="59"/>
      <c r="Q22" s="46"/>
    </row>
    <row r="23" spans="1:17" ht="12.75" customHeight="1" x14ac:dyDescent="0.2">
      <c r="A23" s="100">
        <v>22</v>
      </c>
      <c r="B23" s="108" t="s">
        <v>236</v>
      </c>
      <c r="C23" s="108" t="s">
        <v>237</v>
      </c>
      <c r="D23" s="108" t="s">
        <v>25</v>
      </c>
      <c r="E23" s="108" t="s">
        <v>238</v>
      </c>
      <c r="F23" s="109">
        <v>4</v>
      </c>
      <c r="G23" s="110">
        <v>74.95</v>
      </c>
      <c r="H23" s="111"/>
      <c r="I23" s="6">
        <f t="shared" si="0"/>
        <v>4</v>
      </c>
      <c r="J23" s="6"/>
      <c r="K23" s="6"/>
      <c r="L23" s="124">
        <v>15</v>
      </c>
      <c r="M23" s="59">
        <v>21</v>
      </c>
      <c r="N23" s="59">
        <v>6</v>
      </c>
      <c r="O23" s="59">
        <f t="shared" si="1"/>
        <v>27</v>
      </c>
      <c r="P23" s="59"/>
      <c r="Q23" s="46"/>
    </row>
    <row r="24" spans="1:17" ht="12.75" customHeight="1" x14ac:dyDescent="0.2">
      <c r="A24" s="100">
        <v>23</v>
      </c>
      <c r="B24" s="107" t="s">
        <v>257</v>
      </c>
      <c r="C24" s="107" t="s">
        <v>258</v>
      </c>
      <c r="D24" s="107" t="s">
        <v>41</v>
      </c>
      <c r="E24" s="107" t="s">
        <v>26</v>
      </c>
      <c r="F24" s="109">
        <v>4</v>
      </c>
      <c r="G24" s="110">
        <v>78.09</v>
      </c>
      <c r="H24" s="111"/>
      <c r="I24" s="6">
        <f t="shared" si="0"/>
        <v>4</v>
      </c>
      <c r="J24" s="6"/>
      <c r="K24" s="6"/>
      <c r="L24" s="119">
        <v>16</v>
      </c>
      <c r="M24" s="59">
        <v>5</v>
      </c>
      <c r="N24" s="59">
        <v>5</v>
      </c>
      <c r="O24" s="59">
        <f t="shared" si="1"/>
        <v>10</v>
      </c>
      <c r="P24" s="59"/>
      <c r="Q24" s="46"/>
    </row>
    <row r="25" spans="1:17" ht="12.75" customHeight="1" x14ac:dyDescent="0.2">
      <c r="A25" s="100"/>
      <c r="B25" s="107" t="s">
        <v>178</v>
      </c>
      <c r="C25" s="107" t="s">
        <v>308</v>
      </c>
      <c r="D25" s="107" t="s">
        <v>40</v>
      </c>
      <c r="E25" s="108" t="s">
        <v>232</v>
      </c>
      <c r="F25" s="109">
        <v>4</v>
      </c>
      <c r="G25" s="110">
        <v>78.62</v>
      </c>
      <c r="H25" s="113"/>
      <c r="I25" s="6">
        <f t="shared" si="0"/>
        <v>4</v>
      </c>
      <c r="J25" s="6"/>
      <c r="K25" s="6"/>
      <c r="L25" s="124">
        <v>17</v>
      </c>
      <c r="M25" s="59"/>
      <c r="N25" s="59">
        <v>4</v>
      </c>
      <c r="O25" s="59"/>
      <c r="P25" s="59"/>
      <c r="Q25" s="46"/>
    </row>
    <row r="26" spans="1:17" ht="12.75" customHeight="1" x14ac:dyDescent="0.2">
      <c r="A26" s="100">
        <v>13</v>
      </c>
      <c r="B26" s="112" t="s">
        <v>244</v>
      </c>
      <c r="C26" s="112" t="s">
        <v>245</v>
      </c>
      <c r="D26" s="112" t="s">
        <v>41</v>
      </c>
      <c r="E26" s="108" t="s">
        <v>238</v>
      </c>
      <c r="F26" s="109">
        <v>4</v>
      </c>
      <c r="G26" s="110">
        <v>97.37</v>
      </c>
      <c r="H26" s="113">
        <v>3</v>
      </c>
      <c r="I26" s="6">
        <f t="shared" si="0"/>
        <v>7</v>
      </c>
      <c r="J26" s="6"/>
      <c r="K26" s="6"/>
      <c r="L26" s="119">
        <v>18</v>
      </c>
      <c r="M26" s="59">
        <v>15</v>
      </c>
      <c r="N26" s="59">
        <v>3</v>
      </c>
      <c r="O26" s="59">
        <f t="shared" ref="O26:O32" si="2">M26+N26</f>
        <v>18</v>
      </c>
      <c r="P26" s="59"/>
      <c r="Q26" s="46"/>
    </row>
    <row r="27" spans="1:17" ht="12.75" customHeight="1" x14ac:dyDescent="0.2">
      <c r="A27" s="100">
        <v>10</v>
      </c>
      <c r="B27" s="112" t="s">
        <v>251</v>
      </c>
      <c r="C27" s="112" t="s">
        <v>252</v>
      </c>
      <c r="D27" s="112" t="s">
        <v>40</v>
      </c>
      <c r="E27" s="112" t="s">
        <v>253</v>
      </c>
      <c r="F27" s="109">
        <v>8</v>
      </c>
      <c r="G27" s="110">
        <v>75.739999999999995</v>
      </c>
      <c r="H27" s="113"/>
      <c r="I27" s="6">
        <f t="shared" si="0"/>
        <v>8</v>
      </c>
      <c r="J27" s="6"/>
      <c r="K27" s="6"/>
      <c r="L27" s="124">
        <v>19</v>
      </c>
      <c r="M27" s="59">
        <v>9</v>
      </c>
      <c r="N27" s="59">
        <v>2</v>
      </c>
      <c r="O27" s="59">
        <f t="shared" si="2"/>
        <v>11</v>
      </c>
      <c r="P27" s="59"/>
      <c r="Q27" s="46"/>
    </row>
    <row r="28" spans="1:17" ht="12.75" customHeight="1" x14ac:dyDescent="0.2">
      <c r="A28" s="100">
        <v>11</v>
      </c>
      <c r="B28" s="107" t="s">
        <v>24</v>
      </c>
      <c r="C28" s="107" t="s">
        <v>256</v>
      </c>
      <c r="D28" s="107" t="s">
        <v>25</v>
      </c>
      <c r="E28" s="108" t="s">
        <v>232</v>
      </c>
      <c r="F28" s="109">
        <v>4</v>
      </c>
      <c r="G28" s="110">
        <v>101.11</v>
      </c>
      <c r="H28" s="113">
        <v>4</v>
      </c>
      <c r="I28" s="6">
        <f t="shared" si="0"/>
        <v>8</v>
      </c>
      <c r="J28" s="6"/>
      <c r="K28" s="6"/>
      <c r="L28" s="119">
        <v>20</v>
      </c>
      <c r="M28" s="59">
        <v>6</v>
      </c>
      <c r="N28" s="59">
        <v>1</v>
      </c>
      <c r="O28" s="59">
        <f t="shared" si="2"/>
        <v>7</v>
      </c>
      <c r="P28" s="59"/>
      <c r="Q28" s="46"/>
    </row>
    <row r="29" spans="1:17" ht="12.75" customHeight="1" x14ac:dyDescent="0.2">
      <c r="A29" s="100">
        <v>16</v>
      </c>
      <c r="B29" s="108" t="s">
        <v>144</v>
      </c>
      <c r="C29" s="108" t="s">
        <v>254</v>
      </c>
      <c r="D29" s="108" t="s">
        <v>38</v>
      </c>
      <c r="E29" s="108" t="s">
        <v>232</v>
      </c>
      <c r="F29" s="109">
        <v>8</v>
      </c>
      <c r="G29" s="110">
        <v>76.72</v>
      </c>
      <c r="H29" s="111"/>
      <c r="I29" s="6">
        <f t="shared" si="0"/>
        <v>8</v>
      </c>
      <c r="J29" s="6"/>
      <c r="K29" s="6"/>
      <c r="L29" s="124">
        <v>21</v>
      </c>
      <c r="M29" s="59">
        <v>8</v>
      </c>
      <c r="N29" s="59">
        <v>0</v>
      </c>
      <c r="O29" s="59">
        <f t="shared" si="2"/>
        <v>8</v>
      </c>
      <c r="P29" s="59"/>
      <c r="Q29" s="46"/>
    </row>
    <row r="30" spans="1:17" ht="12.75" customHeight="1" x14ac:dyDescent="0.2">
      <c r="A30" s="100">
        <v>8</v>
      </c>
      <c r="B30" s="112" t="s">
        <v>134</v>
      </c>
      <c r="C30" s="112" t="s">
        <v>243</v>
      </c>
      <c r="D30" s="112" t="s">
        <v>38</v>
      </c>
      <c r="E30" s="108" t="s">
        <v>232</v>
      </c>
      <c r="F30" s="109" t="s">
        <v>223</v>
      </c>
      <c r="G30" s="110"/>
      <c r="H30" s="113"/>
      <c r="I30" s="6"/>
      <c r="J30" s="6"/>
      <c r="K30" s="6"/>
      <c r="L30" s="119">
        <v>22</v>
      </c>
      <c r="M30" s="59">
        <v>16</v>
      </c>
      <c r="N30" s="59"/>
      <c r="O30" s="59">
        <f t="shared" si="2"/>
        <v>16</v>
      </c>
      <c r="P30" s="59"/>
      <c r="Q30" s="46"/>
    </row>
    <row r="31" spans="1:17" ht="12.75" customHeight="1" x14ac:dyDescent="0.2">
      <c r="A31" s="100">
        <v>14</v>
      </c>
      <c r="B31" s="112" t="s">
        <v>66</v>
      </c>
      <c r="C31" s="112" t="s">
        <v>263</v>
      </c>
      <c r="D31" s="112" t="s">
        <v>41</v>
      </c>
      <c r="E31" s="108" t="s">
        <v>232</v>
      </c>
      <c r="F31" s="109" t="s">
        <v>213</v>
      </c>
      <c r="G31" s="110"/>
      <c r="H31" s="113"/>
      <c r="I31" s="6"/>
      <c r="J31" s="6"/>
      <c r="K31" s="6"/>
      <c r="L31" s="124"/>
      <c r="M31" s="59">
        <v>1</v>
      </c>
      <c r="N31" s="59"/>
      <c r="O31" s="59">
        <f t="shared" si="2"/>
        <v>1</v>
      </c>
      <c r="P31" s="59"/>
      <c r="Q31" s="46"/>
    </row>
    <row r="32" spans="1:17" ht="12.75" customHeight="1" x14ac:dyDescent="0.2">
      <c r="A32" s="100">
        <v>17</v>
      </c>
      <c r="B32" s="107" t="s">
        <v>87</v>
      </c>
      <c r="C32" s="107" t="s">
        <v>192</v>
      </c>
      <c r="D32" s="107" t="s">
        <v>97</v>
      </c>
      <c r="E32" s="108" t="s">
        <v>232</v>
      </c>
      <c r="F32" s="109" t="s">
        <v>203</v>
      </c>
      <c r="G32" s="110"/>
      <c r="H32" s="111"/>
      <c r="I32" s="6"/>
      <c r="J32" s="6"/>
      <c r="K32" s="6"/>
      <c r="L32" s="119"/>
      <c r="M32" s="59"/>
      <c r="N32" s="59"/>
      <c r="O32" s="59">
        <f t="shared" si="2"/>
        <v>0</v>
      </c>
      <c r="P32" s="59"/>
      <c r="Q32" s="46"/>
    </row>
    <row r="33" spans="1:12" ht="12.75" customHeight="1" x14ac:dyDescent="0.25">
      <c r="A33" s="45"/>
      <c r="B33" s="41"/>
      <c r="C33" s="41"/>
      <c r="D33" s="41"/>
      <c r="E33" s="41"/>
      <c r="F33" s="42"/>
      <c r="G33" s="42"/>
      <c r="H33" s="42"/>
      <c r="I33" s="42"/>
      <c r="J33" s="42"/>
      <c r="K33" s="42"/>
      <c r="L33" s="43"/>
    </row>
    <row r="34" spans="1:12" ht="12.75" customHeight="1" x14ac:dyDescent="0.25">
      <c r="A34" s="38"/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2"/>
    </row>
    <row r="35" spans="1:12" ht="12.75" customHeight="1" x14ac:dyDescent="0.25">
      <c r="A35" s="38"/>
      <c r="B35" s="36"/>
      <c r="C35" s="36"/>
      <c r="D35" s="36"/>
      <c r="E35" s="36"/>
      <c r="F35" s="37"/>
      <c r="G35" s="37"/>
      <c r="H35" s="37"/>
      <c r="I35" s="37"/>
      <c r="J35" s="37"/>
      <c r="K35" s="37"/>
      <c r="L35" s="2"/>
    </row>
    <row r="36" spans="1:12" ht="12.75" customHeight="1" x14ac:dyDescent="0.25">
      <c r="A36" s="38"/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2"/>
    </row>
    <row r="37" spans="1:12" ht="12.75" customHeight="1" x14ac:dyDescent="0.25">
      <c r="A37" s="38"/>
      <c r="B37" s="36"/>
      <c r="C37" s="36"/>
      <c r="D37" s="36"/>
      <c r="E37" s="36"/>
      <c r="F37" s="37"/>
      <c r="G37" s="37"/>
      <c r="H37" s="37"/>
      <c r="I37" s="37"/>
      <c r="J37" s="37"/>
      <c r="K37" s="37"/>
      <c r="L37" s="2"/>
    </row>
    <row r="38" spans="1:12" ht="12.75" customHeight="1" x14ac:dyDescent="0.25">
      <c r="A38" s="38"/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2"/>
    </row>
    <row r="39" spans="1:12" ht="12.75" customHeight="1" x14ac:dyDescent="0.25">
      <c r="A39" s="38"/>
      <c r="B39" s="36"/>
      <c r="C39" s="36"/>
      <c r="D39" s="36"/>
      <c r="E39" s="36"/>
      <c r="F39" s="37"/>
      <c r="G39" s="37"/>
      <c r="H39" s="37"/>
      <c r="I39" s="37"/>
      <c r="J39" s="37"/>
      <c r="K39" s="37"/>
      <c r="L39" s="2"/>
    </row>
    <row r="40" spans="1:12" ht="12.75" customHeight="1" x14ac:dyDescent="0.25">
      <c r="A40" s="38"/>
      <c r="B40" s="36"/>
      <c r="C40" s="36"/>
      <c r="D40" s="36"/>
      <c r="E40" s="36"/>
      <c r="F40" s="37"/>
      <c r="G40" s="37"/>
      <c r="H40" s="37"/>
      <c r="I40" s="37"/>
      <c r="J40" s="37"/>
      <c r="K40" s="37"/>
      <c r="L40" s="2"/>
    </row>
    <row r="41" spans="1:12" ht="12.75" customHeight="1" x14ac:dyDescent="0.25">
      <c r="A41" s="38"/>
      <c r="B41" s="36"/>
      <c r="C41" s="36"/>
      <c r="D41" s="36"/>
      <c r="E41" s="36"/>
      <c r="F41" s="37"/>
      <c r="G41" s="37"/>
      <c r="H41" s="37"/>
      <c r="I41" s="37"/>
      <c r="J41" s="37"/>
      <c r="K41" s="37"/>
      <c r="L41" s="2"/>
    </row>
    <row r="42" spans="1:12" ht="12.75" customHeight="1" x14ac:dyDescent="0.25">
      <c r="A42" s="38"/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2"/>
    </row>
    <row r="43" spans="1:12" ht="12.75" customHeight="1" x14ac:dyDescent="0.25">
      <c r="A43" s="38"/>
      <c r="B43" s="36"/>
      <c r="C43" s="36"/>
      <c r="D43" s="36"/>
      <c r="E43" s="36"/>
      <c r="F43" s="37"/>
      <c r="G43" s="37"/>
      <c r="H43" s="37"/>
      <c r="I43" s="37"/>
      <c r="J43" s="37"/>
      <c r="K43" s="37"/>
      <c r="L43" s="2"/>
    </row>
    <row r="44" spans="1:12" ht="12.75" customHeight="1" x14ac:dyDescent="0.25">
      <c r="A44" s="38"/>
      <c r="B44" s="36"/>
      <c r="C44" s="36"/>
      <c r="D44" s="36"/>
      <c r="E44" s="36"/>
      <c r="F44" s="37"/>
      <c r="G44" s="37"/>
      <c r="H44" s="37"/>
      <c r="I44" s="37"/>
      <c r="J44" s="37"/>
      <c r="K44" s="37"/>
      <c r="L44" s="2"/>
    </row>
    <row r="45" spans="1:12" ht="12.75" customHeight="1" x14ac:dyDescent="0.25">
      <c r="A45" s="38"/>
      <c r="B45" s="36"/>
      <c r="C45" s="36"/>
      <c r="D45" s="36"/>
      <c r="E45" s="36"/>
      <c r="F45" s="37"/>
      <c r="G45" s="37"/>
      <c r="H45" s="37"/>
      <c r="I45" s="37"/>
      <c r="J45" s="37"/>
      <c r="K45" s="37"/>
      <c r="L45" s="2"/>
    </row>
    <row r="46" spans="1:12" ht="12.75" customHeight="1" x14ac:dyDescent="0.2">
      <c r="A46" s="10"/>
      <c r="B46" s="11"/>
      <c r="C46" s="11"/>
      <c r="D46" s="11"/>
      <c r="E46" s="11"/>
    </row>
    <row r="47" spans="1:12" ht="12.75" customHeight="1" x14ac:dyDescent="0.2">
      <c r="A47" s="10"/>
      <c r="B47" s="11"/>
      <c r="C47" s="11"/>
      <c r="D47" s="11"/>
      <c r="E47" s="11"/>
    </row>
    <row r="48" spans="1:12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</sheetData>
  <sortState ref="A11:AF40">
    <sortCondition ref="J11:J40"/>
    <sortCondition ref="K11:K40"/>
    <sortCondition ref="I11:I40"/>
    <sortCondition ref="A11:A40"/>
  </sortState>
  <mergeCells count="3">
    <mergeCell ref="A1:L1"/>
    <mergeCell ref="A2:L2"/>
    <mergeCell ref="J7:K7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zoomScaleSheetLayoutView="100" workbookViewId="0">
      <selection activeCell="G4" sqref="G4"/>
    </sheetView>
  </sheetViews>
  <sheetFormatPr defaultRowHeight="12.75" customHeight="1" x14ac:dyDescent="0.2"/>
  <cols>
    <col min="1" max="1" width="5.85546875" style="2" customWidth="1"/>
    <col min="2" max="2" width="32.140625" style="1" customWidth="1"/>
    <col min="3" max="3" width="32" style="1" customWidth="1"/>
    <col min="4" max="4" width="12.7109375" style="1" bestFit="1" customWidth="1"/>
    <col min="5" max="5" width="9.7109375" style="1" customWidth="1"/>
    <col min="6" max="6" width="6.42578125" style="1" customWidth="1"/>
    <col min="7" max="7" width="6.5703125" style="78" customWidth="1"/>
    <col min="8" max="8" width="5.7109375" style="1" customWidth="1"/>
    <col min="9" max="12" width="6.140625" style="1" customWidth="1"/>
    <col min="13" max="13" width="6" style="1" bestFit="1" customWidth="1"/>
    <col min="14" max="16384" width="9.140625" style="1"/>
  </cols>
  <sheetData>
    <row r="1" spans="1:33" ht="12.75" customHeight="1" x14ac:dyDescent="0.2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2.75" customHeight="1" x14ac:dyDescent="0.2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33" ht="12.75" customHeight="1" thickBot="1" x14ac:dyDescent="0.25">
      <c r="E3" s="2"/>
    </row>
    <row r="4" spans="1:33" ht="12.75" customHeight="1" x14ac:dyDescent="0.2">
      <c r="A4" s="22" t="s">
        <v>17</v>
      </c>
      <c r="B4" s="23"/>
      <c r="C4" s="30"/>
      <c r="D4" s="4"/>
      <c r="E4" s="4"/>
      <c r="F4" s="4"/>
      <c r="G4" s="79"/>
      <c r="H4" s="4"/>
      <c r="I4" s="4"/>
      <c r="J4" s="4"/>
      <c r="K4" s="4"/>
      <c r="L4" s="4"/>
      <c r="M4" s="4"/>
    </row>
    <row r="5" spans="1:33" ht="12.75" customHeight="1" x14ac:dyDescent="0.2">
      <c r="A5" s="25" t="s">
        <v>11</v>
      </c>
      <c r="B5" s="3"/>
      <c r="C5" s="31"/>
      <c r="D5" s="4"/>
      <c r="E5" s="4"/>
      <c r="F5" s="4"/>
      <c r="G5" s="79"/>
      <c r="H5" s="4"/>
      <c r="I5" s="4"/>
      <c r="J5" s="4"/>
      <c r="K5" s="4"/>
      <c r="L5" s="4"/>
      <c r="M5" s="4"/>
    </row>
    <row r="6" spans="1:33" ht="12.75" customHeight="1" thickBot="1" x14ac:dyDescent="0.25">
      <c r="A6" s="27" t="s">
        <v>39</v>
      </c>
      <c r="B6" s="28"/>
      <c r="C6" s="32"/>
      <c r="D6" s="4"/>
      <c r="E6" s="4"/>
      <c r="F6" s="4"/>
      <c r="G6" s="79"/>
      <c r="H6" s="4"/>
      <c r="I6" s="4"/>
      <c r="J6" s="4"/>
      <c r="K6" s="4"/>
      <c r="L6" s="4"/>
      <c r="M6" s="4"/>
    </row>
    <row r="7" spans="1:33" ht="12.75" customHeight="1" thickBot="1" x14ac:dyDescent="0.25">
      <c r="A7" s="14"/>
      <c r="B7" s="3"/>
      <c r="C7" s="3"/>
      <c r="D7" s="4"/>
      <c r="E7" s="4"/>
      <c r="F7" s="4"/>
      <c r="G7" s="79"/>
      <c r="H7" s="4"/>
      <c r="I7" s="4"/>
      <c r="J7" s="4"/>
      <c r="K7" s="4"/>
      <c r="L7" s="4"/>
      <c r="M7" s="4"/>
    </row>
    <row r="8" spans="1:33" ht="12.75" customHeight="1" thickBot="1" x14ac:dyDescent="0.25">
      <c r="A8" s="12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80" t="s">
        <v>214</v>
      </c>
      <c r="H8" s="68" t="s">
        <v>231</v>
      </c>
      <c r="I8" s="68" t="s">
        <v>208</v>
      </c>
      <c r="J8" s="68" t="s">
        <v>309</v>
      </c>
      <c r="K8" s="68" t="s">
        <v>214</v>
      </c>
      <c r="L8" s="68" t="s">
        <v>208</v>
      </c>
      <c r="M8" s="68" t="s">
        <v>6</v>
      </c>
      <c r="N8" s="46" t="s">
        <v>305</v>
      </c>
      <c r="O8" s="46" t="s">
        <v>306</v>
      </c>
      <c r="P8" s="46" t="s">
        <v>208</v>
      </c>
      <c r="Q8" s="46" t="s">
        <v>317</v>
      </c>
      <c r="R8" s="46"/>
    </row>
    <row r="9" spans="1:33" ht="12.75" customHeight="1" x14ac:dyDescent="0.2">
      <c r="A9" s="17"/>
      <c r="B9" s="18"/>
      <c r="C9" s="18"/>
      <c r="D9" s="18"/>
      <c r="E9" s="18"/>
      <c r="F9" s="18"/>
      <c r="G9" s="81"/>
      <c r="H9" s="19"/>
      <c r="I9" s="19"/>
      <c r="J9" s="19"/>
      <c r="K9" s="19"/>
      <c r="L9" s="19"/>
      <c r="M9" s="19"/>
      <c r="N9" s="46"/>
      <c r="O9" s="46"/>
      <c r="P9" s="46"/>
      <c r="Q9" s="46"/>
      <c r="R9" s="46"/>
    </row>
    <row r="10" spans="1:33" ht="12.75" customHeight="1" x14ac:dyDescent="0.2">
      <c r="A10" s="17"/>
      <c r="B10" s="18"/>
      <c r="C10" s="18"/>
      <c r="D10" s="18"/>
      <c r="E10" s="18"/>
      <c r="F10" s="18"/>
      <c r="G10" s="81"/>
      <c r="H10" s="19"/>
      <c r="I10" s="19"/>
      <c r="J10" s="19"/>
      <c r="K10" s="19"/>
      <c r="L10" s="19"/>
      <c r="M10" s="19"/>
      <c r="N10" s="46"/>
      <c r="O10" s="46"/>
      <c r="P10" s="46"/>
      <c r="Q10" s="46"/>
      <c r="R10" s="46"/>
    </row>
    <row r="11" spans="1:33" ht="12.75" customHeight="1" x14ac:dyDescent="0.2">
      <c r="A11" s="106"/>
      <c r="B11" s="104" t="s">
        <v>314</v>
      </c>
      <c r="C11" s="104" t="s">
        <v>270</v>
      </c>
      <c r="D11" s="104" t="s">
        <v>132</v>
      </c>
      <c r="E11" s="101" t="s">
        <v>265</v>
      </c>
      <c r="F11" s="102">
        <v>8</v>
      </c>
      <c r="G11" s="121">
        <v>81.489999999999995</v>
      </c>
      <c r="H11" s="103"/>
      <c r="I11" s="103">
        <f t="shared" ref="I11:I17" si="0">F11+H11</f>
        <v>8</v>
      </c>
      <c r="J11" s="103">
        <v>0</v>
      </c>
      <c r="K11" s="103">
        <v>55.04</v>
      </c>
      <c r="L11" s="103">
        <f>I11+J11</f>
        <v>8</v>
      </c>
      <c r="M11" s="124">
        <v>1</v>
      </c>
      <c r="N11" s="46">
        <v>5</v>
      </c>
      <c r="O11" s="46">
        <v>10</v>
      </c>
      <c r="P11" s="46">
        <f>N11+O11</f>
        <v>15</v>
      </c>
      <c r="Q11" s="46" t="s">
        <v>288</v>
      </c>
      <c r="R11" s="46">
        <v>1</v>
      </c>
    </row>
    <row r="12" spans="1:33" ht="12.75" customHeight="1" x14ac:dyDescent="0.2">
      <c r="A12" s="106">
        <v>6</v>
      </c>
      <c r="B12" s="104" t="s">
        <v>24</v>
      </c>
      <c r="C12" s="104" t="s">
        <v>264</v>
      </c>
      <c r="D12" s="104" t="s">
        <v>41</v>
      </c>
      <c r="E12" s="101" t="s">
        <v>265</v>
      </c>
      <c r="F12" s="102">
        <v>4</v>
      </c>
      <c r="G12" s="121">
        <v>106.57</v>
      </c>
      <c r="H12" s="103">
        <v>5</v>
      </c>
      <c r="I12" s="103">
        <f t="shared" si="0"/>
        <v>9</v>
      </c>
      <c r="J12" s="103">
        <v>0</v>
      </c>
      <c r="K12" s="103">
        <v>50.42</v>
      </c>
      <c r="L12" s="103">
        <f>I12+J12</f>
        <v>9</v>
      </c>
      <c r="M12" s="124">
        <v>2</v>
      </c>
      <c r="N12" s="46">
        <v>10</v>
      </c>
      <c r="O12" s="46">
        <v>8</v>
      </c>
      <c r="P12" s="46">
        <f t="shared" ref="P12:P20" si="1">N12+O12</f>
        <v>18</v>
      </c>
      <c r="Q12" s="46" t="s">
        <v>287</v>
      </c>
      <c r="R12" s="46">
        <v>2</v>
      </c>
    </row>
    <row r="13" spans="1:33" ht="12.75" customHeight="1" x14ac:dyDescent="0.2">
      <c r="A13" s="106">
        <v>4</v>
      </c>
      <c r="B13" s="104" t="s">
        <v>168</v>
      </c>
      <c r="C13" s="104" t="s">
        <v>269</v>
      </c>
      <c r="D13" s="104" t="s">
        <v>25</v>
      </c>
      <c r="E13" s="101" t="s">
        <v>265</v>
      </c>
      <c r="F13" s="102">
        <v>8</v>
      </c>
      <c r="G13" s="121">
        <v>92.24</v>
      </c>
      <c r="H13" s="103">
        <v>2</v>
      </c>
      <c r="I13" s="103">
        <f t="shared" si="0"/>
        <v>10</v>
      </c>
      <c r="J13" s="103">
        <v>0</v>
      </c>
      <c r="K13" s="103">
        <v>48.1</v>
      </c>
      <c r="L13" s="103">
        <f>I13+J13</f>
        <v>10</v>
      </c>
      <c r="M13" s="124">
        <v>3</v>
      </c>
      <c r="N13" s="46">
        <v>6</v>
      </c>
      <c r="O13" s="46">
        <v>7</v>
      </c>
      <c r="P13" s="46">
        <f t="shared" si="1"/>
        <v>13</v>
      </c>
      <c r="Q13" s="46"/>
      <c r="R13" s="46">
        <v>3</v>
      </c>
    </row>
    <row r="14" spans="1:33" ht="12.75" customHeight="1" x14ac:dyDescent="0.2">
      <c r="A14" s="114">
        <v>2</v>
      </c>
      <c r="B14" s="101" t="s">
        <v>257</v>
      </c>
      <c r="C14" s="101" t="s">
        <v>276</v>
      </c>
      <c r="D14" s="101" t="s">
        <v>41</v>
      </c>
      <c r="E14" s="101" t="s">
        <v>277</v>
      </c>
      <c r="F14" s="102">
        <v>8</v>
      </c>
      <c r="G14" s="121">
        <v>79.430000000000007</v>
      </c>
      <c r="H14" s="103"/>
      <c r="I14" s="103">
        <f t="shared" si="0"/>
        <v>8</v>
      </c>
      <c r="J14" s="103">
        <v>4</v>
      </c>
      <c r="K14" s="103">
        <v>55.13</v>
      </c>
      <c r="L14" s="103">
        <f>I14+J14</f>
        <v>12</v>
      </c>
      <c r="M14" s="124">
        <v>4</v>
      </c>
      <c r="N14" s="46">
        <v>1</v>
      </c>
      <c r="O14" s="46">
        <v>6</v>
      </c>
      <c r="P14" s="46">
        <f t="shared" si="1"/>
        <v>7</v>
      </c>
      <c r="Q14" s="46"/>
      <c r="R14" s="46"/>
    </row>
    <row r="15" spans="1:33" ht="12.75" customHeight="1" x14ac:dyDescent="0.25">
      <c r="A15" s="15"/>
      <c r="B15" s="97" t="s">
        <v>311</v>
      </c>
      <c r="C15" s="97" t="s">
        <v>312</v>
      </c>
      <c r="D15" s="97" t="s">
        <v>41</v>
      </c>
      <c r="E15" s="67" t="s">
        <v>265</v>
      </c>
      <c r="F15" s="6">
        <v>4</v>
      </c>
      <c r="G15" s="98">
        <v>82.75</v>
      </c>
      <c r="H15" s="6"/>
      <c r="I15" s="103">
        <f t="shared" si="0"/>
        <v>4</v>
      </c>
      <c r="J15" s="103" t="s">
        <v>203</v>
      </c>
      <c r="K15" s="103"/>
      <c r="L15" s="103"/>
      <c r="M15" s="124">
        <v>5</v>
      </c>
      <c r="N15" s="46"/>
      <c r="O15" s="46">
        <v>5</v>
      </c>
      <c r="P15" s="46">
        <f t="shared" si="1"/>
        <v>5</v>
      </c>
      <c r="Q15" s="46"/>
      <c r="R15" s="46"/>
    </row>
    <row r="16" spans="1:33" ht="12.75" customHeight="1" x14ac:dyDescent="0.2">
      <c r="A16" s="106">
        <v>1</v>
      </c>
      <c r="B16" s="101" t="s">
        <v>234</v>
      </c>
      <c r="C16" s="101" t="s">
        <v>275</v>
      </c>
      <c r="D16" s="101" t="s">
        <v>41</v>
      </c>
      <c r="E16" s="101" t="s">
        <v>265</v>
      </c>
      <c r="F16" s="102">
        <v>12</v>
      </c>
      <c r="G16" s="121">
        <v>75.67</v>
      </c>
      <c r="H16" s="103"/>
      <c r="I16" s="103">
        <f t="shared" si="0"/>
        <v>12</v>
      </c>
      <c r="J16" s="103"/>
      <c r="K16" s="103"/>
      <c r="L16" s="103"/>
      <c r="M16" s="124">
        <v>6</v>
      </c>
      <c r="N16" s="46">
        <v>3</v>
      </c>
      <c r="O16" s="46">
        <v>4</v>
      </c>
      <c r="P16" s="46">
        <f t="shared" si="1"/>
        <v>7</v>
      </c>
      <c r="Q16" s="46"/>
      <c r="R16" s="46"/>
    </row>
    <row r="17" spans="1:18" ht="12.75" customHeight="1" x14ac:dyDescent="0.2">
      <c r="A17" s="106" t="s">
        <v>271</v>
      </c>
      <c r="B17" s="101" t="s">
        <v>272</v>
      </c>
      <c r="C17" s="101" t="s">
        <v>273</v>
      </c>
      <c r="D17" s="101" t="s">
        <v>274</v>
      </c>
      <c r="E17" s="101" t="s">
        <v>265</v>
      </c>
      <c r="F17" s="102">
        <v>16</v>
      </c>
      <c r="G17" s="121">
        <v>75.7</v>
      </c>
      <c r="H17" s="105"/>
      <c r="I17" s="103">
        <f t="shared" si="0"/>
        <v>16</v>
      </c>
      <c r="J17" s="103"/>
      <c r="K17" s="103"/>
      <c r="L17" s="103"/>
      <c r="M17" s="124"/>
      <c r="N17" s="46">
        <v>4</v>
      </c>
      <c r="O17" s="46">
        <v>3</v>
      </c>
      <c r="P17" s="46">
        <f t="shared" si="1"/>
        <v>7</v>
      </c>
      <c r="Q17" s="46"/>
      <c r="R17" s="46"/>
    </row>
    <row r="18" spans="1:18" ht="12.75" customHeight="1" x14ac:dyDescent="0.2">
      <c r="A18" s="106">
        <v>5</v>
      </c>
      <c r="B18" s="104" t="s">
        <v>267</v>
      </c>
      <c r="C18" s="104" t="s">
        <v>268</v>
      </c>
      <c r="D18" s="104" t="s">
        <v>43</v>
      </c>
      <c r="E18" s="101" t="s">
        <v>265</v>
      </c>
      <c r="F18" s="102" t="s">
        <v>310</v>
      </c>
      <c r="G18" s="121"/>
      <c r="H18" s="103"/>
      <c r="I18" s="103"/>
      <c r="J18" s="103"/>
      <c r="K18" s="103"/>
      <c r="L18" s="103"/>
      <c r="M18" s="124"/>
      <c r="N18" s="46">
        <v>7</v>
      </c>
      <c r="O18" s="46">
        <v>2</v>
      </c>
      <c r="P18" s="46">
        <f t="shared" si="1"/>
        <v>9</v>
      </c>
      <c r="Q18" s="46"/>
      <c r="R18" s="46"/>
    </row>
    <row r="19" spans="1:18" ht="12.75" customHeight="1" x14ac:dyDescent="0.2">
      <c r="A19" s="106">
        <v>3</v>
      </c>
      <c r="B19" s="101" t="s">
        <v>139</v>
      </c>
      <c r="C19" s="101" t="s">
        <v>250</v>
      </c>
      <c r="D19" s="101" t="s">
        <v>38</v>
      </c>
      <c r="E19" s="101" t="s">
        <v>265</v>
      </c>
      <c r="F19" s="102" t="s">
        <v>313</v>
      </c>
      <c r="G19" s="121"/>
      <c r="H19" s="105"/>
      <c r="I19" s="103"/>
      <c r="J19" s="103"/>
      <c r="K19" s="103"/>
      <c r="L19" s="103"/>
      <c r="M19" s="124"/>
      <c r="N19" s="46">
        <v>2</v>
      </c>
      <c r="O19" s="46"/>
      <c r="P19" s="46">
        <f t="shared" si="1"/>
        <v>2</v>
      </c>
      <c r="Q19" s="46"/>
      <c r="R19" s="46"/>
    </row>
    <row r="20" spans="1:18" ht="12.75" customHeight="1" x14ac:dyDescent="0.2">
      <c r="A20" s="106">
        <v>7</v>
      </c>
      <c r="B20" s="101" t="s">
        <v>234</v>
      </c>
      <c r="C20" s="101" t="s">
        <v>266</v>
      </c>
      <c r="D20" s="101" t="s">
        <v>41</v>
      </c>
      <c r="E20" s="101" t="s">
        <v>265</v>
      </c>
      <c r="F20" s="102" t="s">
        <v>223</v>
      </c>
      <c r="G20" s="121"/>
      <c r="H20" s="105"/>
      <c r="I20" s="103"/>
      <c r="J20" s="103"/>
      <c r="K20" s="103"/>
      <c r="L20" s="103"/>
      <c r="M20" s="124"/>
      <c r="N20" s="46">
        <v>8</v>
      </c>
      <c r="O20" s="46">
        <v>0</v>
      </c>
      <c r="P20" s="46">
        <f t="shared" si="1"/>
        <v>8</v>
      </c>
      <c r="Q20" s="46"/>
      <c r="R20" s="46"/>
    </row>
    <row r="21" spans="1:18" ht="12.75" customHeight="1" x14ac:dyDescent="0.2">
      <c r="A21" s="10"/>
      <c r="B21" s="11"/>
      <c r="C21" s="11"/>
      <c r="D21" s="11"/>
      <c r="E21" s="11"/>
    </row>
    <row r="22" spans="1:18" ht="12.75" customHeight="1" x14ac:dyDescent="0.2">
      <c r="A22" s="10"/>
      <c r="B22" s="11"/>
      <c r="C22" s="11"/>
      <c r="D22" s="11"/>
      <c r="E22" s="11"/>
    </row>
    <row r="23" spans="1:18" ht="12.75" customHeight="1" x14ac:dyDescent="0.2">
      <c r="A23" s="10"/>
      <c r="B23" s="11"/>
      <c r="C23" s="11"/>
      <c r="D23" s="11"/>
      <c r="E23" s="11"/>
    </row>
    <row r="24" spans="1:18" ht="12.75" customHeight="1" x14ac:dyDescent="0.2">
      <c r="A24" s="10"/>
      <c r="B24" s="11"/>
      <c r="C24" s="11"/>
      <c r="D24" s="11"/>
      <c r="E24" s="11"/>
    </row>
    <row r="25" spans="1:18" ht="12.75" customHeight="1" x14ac:dyDescent="0.2">
      <c r="A25" s="10"/>
      <c r="B25" s="11"/>
      <c r="C25" s="11"/>
      <c r="D25" s="11"/>
      <c r="E25" s="11"/>
    </row>
    <row r="26" spans="1:18" ht="12.75" customHeight="1" x14ac:dyDescent="0.2">
      <c r="A26" s="10"/>
      <c r="B26" s="11"/>
      <c r="C26" s="11"/>
      <c r="D26" s="11"/>
      <c r="E26" s="11"/>
    </row>
    <row r="27" spans="1:18" ht="12.75" customHeight="1" x14ac:dyDescent="0.2">
      <c r="A27" s="10"/>
      <c r="B27" s="11"/>
      <c r="C27" s="11"/>
      <c r="D27" s="11"/>
      <c r="E27" s="11"/>
    </row>
    <row r="28" spans="1:18" ht="12.75" customHeight="1" x14ac:dyDescent="0.2">
      <c r="A28" s="10"/>
      <c r="B28" s="11"/>
      <c r="C28" s="11"/>
      <c r="D28" s="11"/>
      <c r="E28" s="11"/>
    </row>
    <row r="29" spans="1:18" ht="12.75" customHeight="1" x14ac:dyDescent="0.2">
      <c r="A29" s="10"/>
      <c r="B29" s="11"/>
      <c r="C29" s="11"/>
      <c r="D29" s="11"/>
      <c r="E29" s="11"/>
    </row>
    <row r="30" spans="1:18" ht="12.75" customHeight="1" x14ac:dyDescent="0.2">
      <c r="A30" s="10"/>
      <c r="B30" s="11"/>
      <c r="C30" s="11"/>
      <c r="D30" s="11"/>
      <c r="E30" s="11"/>
    </row>
    <row r="31" spans="1:18" ht="12.75" customHeight="1" x14ac:dyDescent="0.2">
      <c r="A31" s="10"/>
      <c r="B31" s="11"/>
      <c r="C31" s="11"/>
      <c r="D31" s="11"/>
      <c r="E31" s="11"/>
    </row>
    <row r="32" spans="1:18" ht="12.75" customHeight="1" x14ac:dyDescent="0.2">
      <c r="A32" s="10"/>
      <c r="B32" s="11"/>
      <c r="C32" s="11"/>
      <c r="D32" s="11"/>
      <c r="E32" s="11"/>
    </row>
    <row r="33" spans="1:5" ht="12.75" customHeight="1" x14ac:dyDescent="0.2">
      <c r="A33" s="10"/>
      <c r="B33" s="11"/>
      <c r="C33" s="11"/>
      <c r="D33" s="11"/>
      <c r="E33" s="11"/>
    </row>
    <row r="34" spans="1:5" ht="12.75" customHeight="1" x14ac:dyDescent="0.2">
      <c r="A34" s="10"/>
      <c r="B34" s="11"/>
      <c r="C34" s="11"/>
      <c r="D34" s="11"/>
      <c r="E34" s="11"/>
    </row>
    <row r="35" spans="1:5" ht="12.75" customHeight="1" x14ac:dyDescent="0.2">
      <c r="A35" s="10"/>
      <c r="B35" s="11"/>
      <c r="C35" s="11"/>
      <c r="D35" s="11"/>
      <c r="E35" s="11"/>
    </row>
    <row r="36" spans="1:5" ht="12.75" customHeight="1" x14ac:dyDescent="0.2">
      <c r="A36" s="10"/>
      <c r="B36" s="11"/>
      <c r="C36" s="11"/>
      <c r="D36" s="11"/>
      <c r="E36" s="11"/>
    </row>
    <row r="37" spans="1:5" ht="12.75" customHeight="1" x14ac:dyDescent="0.2">
      <c r="A37" s="10"/>
      <c r="B37" s="11"/>
      <c r="C37" s="11"/>
      <c r="D37" s="11"/>
      <c r="E37" s="11"/>
    </row>
    <row r="38" spans="1:5" ht="12.75" customHeight="1" x14ac:dyDescent="0.2">
      <c r="A38" s="10"/>
      <c r="B38" s="11"/>
      <c r="C38" s="11"/>
      <c r="D38" s="11"/>
      <c r="E38" s="11"/>
    </row>
    <row r="39" spans="1:5" ht="12.75" customHeight="1" x14ac:dyDescent="0.2">
      <c r="A39" s="10"/>
      <c r="B39" s="11"/>
      <c r="C39" s="11"/>
      <c r="D39" s="11"/>
      <c r="E39" s="11"/>
    </row>
    <row r="40" spans="1:5" ht="12.75" customHeight="1" x14ac:dyDescent="0.2">
      <c r="A40" s="10"/>
      <c r="B40" s="11"/>
      <c r="C40" s="11"/>
      <c r="D40" s="11"/>
      <c r="E40" s="11"/>
    </row>
    <row r="41" spans="1:5" ht="12.75" customHeight="1" x14ac:dyDescent="0.2">
      <c r="A41" s="10"/>
      <c r="B41" s="11"/>
      <c r="C41" s="11"/>
      <c r="D41" s="11"/>
      <c r="E41" s="11"/>
    </row>
    <row r="42" spans="1:5" ht="12.75" customHeight="1" x14ac:dyDescent="0.2">
      <c r="A42" s="10"/>
      <c r="B42" s="11"/>
      <c r="C42" s="11"/>
      <c r="D42" s="11"/>
      <c r="E42" s="11"/>
    </row>
    <row r="43" spans="1:5" ht="12.75" customHeight="1" x14ac:dyDescent="0.2">
      <c r="A43" s="10"/>
      <c r="B43" s="11"/>
      <c r="C43" s="11"/>
      <c r="D43" s="11"/>
      <c r="E43" s="11"/>
    </row>
    <row r="44" spans="1:5" ht="12.75" customHeight="1" x14ac:dyDescent="0.2">
      <c r="A44" s="10"/>
      <c r="B44" s="11"/>
      <c r="C44" s="11"/>
      <c r="D44" s="11"/>
      <c r="E44" s="11"/>
    </row>
    <row r="45" spans="1:5" ht="12.75" customHeight="1" x14ac:dyDescent="0.2">
      <c r="A45" s="10"/>
      <c r="B45" s="11"/>
      <c r="C45" s="11"/>
      <c r="D45" s="11"/>
      <c r="E45" s="11"/>
    </row>
    <row r="46" spans="1:5" ht="12.75" customHeight="1" x14ac:dyDescent="0.2">
      <c r="A46" s="10"/>
      <c r="B46" s="11"/>
      <c r="C46" s="11"/>
      <c r="D46" s="11"/>
      <c r="E46" s="11"/>
    </row>
    <row r="47" spans="1:5" ht="12.75" customHeight="1" x14ac:dyDescent="0.2">
      <c r="A47" s="10"/>
      <c r="B47" s="11"/>
      <c r="C47" s="11"/>
      <c r="D47" s="11"/>
      <c r="E47" s="11"/>
    </row>
    <row r="48" spans="1:5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</sheetData>
  <sortState ref="A11:AG20">
    <sortCondition ref="L11:L20"/>
    <sortCondition ref="K11:K20"/>
    <sortCondition ref="I11:I20"/>
    <sortCondition ref="G11:G20"/>
  </sortState>
  <mergeCells count="2">
    <mergeCell ref="A1:M1"/>
    <mergeCell ref="A2:M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1,20m</vt:lpstr>
      <vt:lpstr>1,10m</vt:lpstr>
      <vt:lpstr>1,00m</vt:lpstr>
      <vt:lpstr>1,30m</vt:lpstr>
      <vt:lpstr>1,40m</vt:lpstr>
      <vt:lpstr>'1,00m'!Area_de_impressao</vt:lpstr>
      <vt:lpstr>'1,10m'!Area_de_impressao</vt:lpstr>
      <vt:lpstr>'1,20m'!Area_de_impressao</vt:lpstr>
      <vt:lpstr>'1,30m'!Area_de_impressao</vt:lpstr>
      <vt:lpstr>'1,40m'!Area_de_impressao</vt:lpstr>
    </vt:vector>
  </TitlesOfParts>
  <Company>FHMG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Andre Viana Queiroga de Deus</cp:lastModifiedBy>
  <cp:lastPrinted>2014-02-20T15:57:52Z</cp:lastPrinted>
  <dcterms:created xsi:type="dcterms:W3CDTF">2009-09-09T21:09:37Z</dcterms:created>
  <dcterms:modified xsi:type="dcterms:W3CDTF">2014-02-25T13:38:09Z</dcterms:modified>
</cp:coreProperties>
</file>